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user\Desktop\의결권행사\2026 주주총회 의결권행사\"/>
    </mc:Choice>
  </mc:AlternateContent>
  <xr:revisionPtr revIDLastSave="0" documentId="13_ncr:1_{DD645CE7-0009-4551-B07F-2962943E2B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의결권행사 세부내용" sheetId="1" r:id="rId1"/>
  </sheets>
  <definedNames>
    <definedName name="_xlnm.Print_Area" localSheetId="0">'의결권행사 세부내용'!$A$1:$P$85</definedName>
  </definedNames>
  <calcPr calcId="191029"/>
</workbook>
</file>

<file path=xl/calcChain.xml><?xml version="1.0" encoding="utf-8"?>
<calcChain xmlns="http://schemas.openxmlformats.org/spreadsheetml/2006/main">
  <c r="K4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</calcChain>
</file>

<file path=xl/sharedStrings.xml><?xml version="1.0" encoding="utf-8"?>
<sst xmlns="http://schemas.openxmlformats.org/spreadsheetml/2006/main" count="588" uniqueCount="188">
  <si>
    <t>주주총회 의결권 행사 세부내용</t>
  </si>
  <si>
    <t>밸류파트너스자산운용㈜</t>
  </si>
  <si>
    <t>시장구분</t>
  </si>
  <si>
    <t>의결권대상법인</t>
  </si>
  <si>
    <t>주주총회일자</t>
  </si>
  <si>
    <t>의안유형</t>
  </si>
  <si>
    <t>의안내용</t>
  </si>
  <si>
    <t>관계</t>
  </si>
  <si>
    <t>의결권주식수 등</t>
  </si>
  <si>
    <t>의결권행사 주식수(주) 및 내용</t>
  </si>
  <si>
    <t>행사 및 불행사 사유</t>
  </si>
  <si>
    <t>의안번호</t>
  </si>
  <si>
    <t>의안명</t>
  </si>
  <si>
    <t>보유주식수
(주)</t>
  </si>
  <si>
    <t>지분
비율(%)</t>
  </si>
  <si>
    <t>행사
주식수</t>
  </si>
  <si>
    <t>찬성
주식수</t>
  </si>
  <si>
    <t>반대
주식수</t>
  </si>
  <si>
    <t>불행사
주식수</t>
  </si>
  <si>
    <t>중립행사
주식수</t>
  </si>
  <si>
    <t>유가증권</t>
  </si>
  <si>
    <t>대덕</t>
  </si>
  <si>
    <t>결산 및 배당</t>
  </si>
  <si>
    <t>제1호</t>
  </si>
  <si>
    <t>제54기 재무제표(이익잉여금처분계산서 포함) 및 연결재무제표 승인의 건</t>
  </si>
  <si>
    <t>기타</t>
  </si>
  <si>
    <t>정관의 변경</t>
  </si>
  <si>
    <t>제2-1호</t>
  </si>
  <si>
    <t>제2-2호</t>
  </si>
  <si>
    <t>이사의 선임 및 해임</t>
  </si>
  <si>
    <t>제3-1호</t>
  </si>
  <si>
    <t>사내이사 선임의 건 (후보자: 장홍은)</t>
  </si>
  <si>
    <t>제3-2호</t>
  </si>
  <si>
    <t>사내이사 선임의 건 (후보자: 김학주)</t>
  </si>
  <si>
    <t>감사의 선임 및 해임</t>
  </si>
  <si>
    <t>제4호</t>
  </si>
  <si>
    <t>감사 선임의 건 (후보자: 김은호)</t>
  </si>
  <si>
    <t>이사 보수한도 승인</t>
  </si>
  <si>
    <t>제5호</t>
  </si>
  <si>
    <t>이사 보수한도 승인의 건</t>
  </si>
  <si>
    <t>감사 보수한도 승인</t>
  </si>
  <si>
    <t>제6호</t>
  </si>
  <si>
    <t>감사 보수한도 승인의 건</t>
  </si>
  <si>
    <t>코스닥</t>
  </si>
  <si>
    <t>서진시스템</t>
  </si>
  <si>
    <t>제19기(2025.01.01.~2025.12.31.) 재무제표(이익잉여금처분계산서 포함) 및 연결재무제표 승인의 건</t>
  </si>
  <si>
    <t>제2호</t>
  </si>
  <si>
    <t>정관 일부 변경의 건</t>
  </si>
  <si>
    <t>제3호</t>
  </si>
  <si>
    <t>주식매수선택권</t>
  </si>
  <si>
    <t>주식매수선택권 부여의 건</t>
  </si>
  <si>
    <t>HD현대중공업</t>
  </si>
  <si>
    <t>제7기(2025년 1월 1일 ~ 2025년 12월 31일) 재무제표 승인의 건</t>
  </si>
  <si>
    <t>집중투표제가 배제된 정관 변경의 건</t>
  </si>
  <si>
    <t>그 밖의 정관 변경의 건</t>
  </si>
  <si>
    <t>사내이사 선임의 건(이상균)</t>
  </si>
  <si>
    <t>사내이사 선임의 건(금석호)</t>
  </si>
  <si>
    <t>감사위원회 위원의 선임 및 해임</t>
  </si>
  <si>
    <t>감사위원회 위원이 되는 이사 선임의 건(사외이사 박광우)</t>
  </si>
  <si>
    <t>KISCO홀딩스</t>
  </si>
  <si>
    <t>이사 선임의 건 (사내이사 김동현)</t>
  </si>
  <si>
    <t>감사위원이 되는 사외이사 선임의 건 (양계성)</t>
  </si>
  <si>
    <t>이사보수한도 승인의 건</t>
  </si>
  <si>
    <t>SNT홀딩스</t>
  </si>
  <si>
    <t>제44기(2025.01.01~2025.12.31) 재무제표(이익잉여금처분계산서 포함) 및 연결재무제표 승인의 건</t>
  </si>
  <si>
    <t>정관 변경의 건</t>
  </si>
  <si>
    <t>사외이사선임의 건 (김기웅, 재선임)</t>
  </si>
  <si>
    <t>감사보수한도 승인의 건</t>
  </si>
  <si>
    <t>삼성전자</t>
  </si>
  <si>
    <t>제1-1호</t>
  </si>
  <si>
    <t>집중투표제 배제 조항 삭제</t>
  </si>
  <si>
    <t>제1-2호</t>
  </si>
  <si>
    <t>개정 상법 반영</t>
  </si>
  <si>
    <t>제1-3호</t>
  </si>
  <si>
    <t>이사의 임기 조문 정비</t>
  </si>
  <si>
    <t>제1-4호</t>
  </si>
  <si>
    <t>주식 소각 조문 정비</t>
  </si>
  <si>
    <t>제57기(2025.1.1. ~ 2025.12.31.) 재무상태표, 손익계산서 및 이익잉여금처분계산서 등 재무제표 승인의 건</t>
  </si>
  <si>
    <t>사내이사 김용관 선임의 건</t>
  </si>
  <si>
    <t>감사위원회 위원이 되는 사외이사 허은녕 선임의 건</t>
  </si>
  <si>
    <t>골프존홀딩스</t>
  </si>
  <si>
    <t>제26기 연결재무제표 및 재무제표(이익잉여금처분계산서 제외) 승인의 건</t>
  </si>
  <si>
    <t>이익(결산)배당 보통주 1주당 1,500원, 이익잉여금처분계산서 포함(주주 제안_정OO등)</t>
  </si>
  <si>
    <t>이사의 충실의무 확대(이사회 제안)</t>
  </si>
  <si>
    <t>사외이사에서 독립이사로 명칭 변경 및 독립이사 선임비율 확대(이사회 제안)</t>
  </si>
  <si>
    <t>제3-3호</t>
  </si>
  <si>
    <t>감사위원선임/해임 의결권 제한 강화 및 분리선출 인원 상향 (이사회 제안)</t>
  </si>
  <si>
    <t>제3-4호</t>
  </si>
  <si>
    <t>개정경과에 따른 부칙 조항 신설(이사회 제안)</t>
  </si>
  <si>
    <t>제3-5호</t>
  </si>
  <si>
    <t>자기주식 소각 권한 신설 (주주제안_정OO등)</t>
  </si>
  <si>
    <t>제3-6호</t>
  </si>
  <si>
    <t>주주가치 제고 계획 수립 및 이행 의무화(주주제안_정OO등)</t>
  </si>
  <si>
    <t>제3-7호</t>
  </si>
  <si>
    <t>경영 성과 평가 및 주주 보고 (주주제안_정OO등)</t>
  </si>
  <si>
    <t>제3-8호</t>
  </si>
  <si>
    <t>집중투표제 배제 규정 삭제의 건 (주주제안_정OO등)</t>
  </si>
  <si>
    <t>제3-9호</t>
  </si>
  <si>
    <t>감사위원 전원 분리 선출의 건 (주주제안_정OO등)</t>
  </si>
  <si>
    <t>제3-10호</t>
  </si>
  <si>
    <t>이사의 보수와 퇴직금 변경의 건 (주주제안_정OO등)</t>
  </si>
  <si>
    <t>제3-11호</t>
  </si>
  <si>
    <t>중대한 조직변경 시 주주보호 의무 (주주제안_정OO등)</t>
  </si>
  <si>
    <t>제3-12호</t>
  </si>
  <si>
    <t>IR 및 주주간담회 정례화의 건 (주주제안_정OO등)</t>
  </si>
  <si>
    <t>제3-13호</t>
  </si>
  <si>
    <t>주주총회 소집통지 기간 변경 (주주제안_정OO등)</t>
  </si>
  <si>
    <t>제3-14호</t>
  </si>
  <si>
    <t>권고적 주주제안 신설의 건 (주주제안_정OO등)</t>
  </si>
  <si>
    <t>자기주식 소각의 건(주주제안_정OO등)</t>
  </si>
  <si>
    <t>이사 선임의 건(사내이사 후보자 장성원) (이사회 제안)</t>
  </si>
  <si>
    <t>감사위원회 위원이 되는 사외이사 선임의 건(후보자 김명진) (이사회 제안)</t>
  </si>
  <si>
    <t>제7호</t>
  </si>
  <si>
    <t>이사 보수 한도 승인의 건 (30억원) (이사회 제안)</t>
  </si>
  <si>
    <t>제8호</t>
  </si>
  <si>
    <t>키움증권</t>
  </si>
  <si>
    <t>제27기(2025.1.1 ~ 2025.12.31) 재무제표 및 연결재무제표, 이익잉여금처분계산서(안) 승인의 건</t>
  </si>
  <si>
    <t>전자주주총회 제도 도입 근거 규정 마련 (제25조, 제32조)</t>
  </si>
  <si>
    <t>집중투표제 배제 관련 조항 삭제 (제36조)</t>
  </si>
  <si>
    <t>제2-3호</t>
  </si>
  <si>
    <t>사외이사 명칭 변경 (제35조, 제37조, 제39조의2, 제41조, 제48조)</t>
  </si>
  <si>
    <t>제2-4호</t>
  </si>
  <si>
    <t>감사위원 분리선임 인원 변경 (제48조)</t>
  </si>
  <si>
    <t>이사의 임기 및 재임기간 정비 (제37조)</t>
  </si>
  <si>
    <t>제2-6호</t>
  </si>
  <si>
    <t>이사회 의장 유고 시 처리 규정 개정 (제41조)</t>
  </si>
  <si>
    <t>사외이사 선임 - 이건욱</t>
  </si>
  <si>
    <t>제4-1호</t>
  </si>
  <si>
    <t>감사위원이 되는 사외이사 선임 - 정주렴</t>
  </si>
  <si>
    <t>제4-2호</t>
  </si>
  <si>
    <t>감사위원이 되는 사외이사 선임 - 정지석</t>
  </si>
  <si>
    <t>케이티알파</t>
  </si>
  <si>
    <t>제35기(2025년) 재무제표(이익잉여금처분 계산서(안) 포함) 승인의 건</t>
  </si>
  <si>
    <t>사내이사 후보 박정민 선임의 건</t>
  </si>
  <si>
    <t>사외이사 후보 임상균 선임의 건</t>
  </si>
  <si>
    <t>감사위원회 위원 후보 임상균 선임의 건</t>
  </si>
  <si>
    <t>제5-1호</t>
  </si>
  <si>
    <t>감사위원이 되는 사외이사 후보 김영규 선임의 건</t>
  </si>
  <si>
    <t>제5-2호</t>
  </si>
  <si>
    <t>감사위원이 되는 사외이사 후보 강명란 선임의 건</t>
  </si>
  <si>
    <t>이사 보수 한도 승인의 건</t>
  </si>
  <si>
    <t>정관 일부 변경의 건(개정 상법 반영의 건)</t>
    <phoneticPr fontId="3" type="noConversion"/>
  </si>
  <si>
    <t>정관 일부 변경의 건(이사의 임기 조문 정비의 건)</t>
    <phoneticPr fontId="3" type="noConversion"/>
  </si>
  <si>
    <t>제6호</t>
    <phoneticPr fontId="3" type="noConversion"/>
  </si>
  <si>
    <t>자기주식 보유 처분 계획 승인의 건</t>
    <phoneticPr fontId="3" type="noConversion"/>
  </si>
  <si>
    <t>의결권 행사 지침 별지 가이드라인 4.1 이사 및 감사 보수 한도에 근거하여 검토한 결과 감사의 보수한도 수준이 감사가 충실하게 업무를 이행할 유인을 훼손시킬만큼 과소하지 않다고 판단하여 찬성함</t>
  </si>
  <si>
    <t xml:space="preserve">의결권 행사 지침 별지 가이드라인 1. 재무제표의 승인 - 1.1 외부감사인(한영회계법인)의 감사의견에 근거하여 검토한 결과 이의가 없어 찬성함 </t>
    <phoneticPr fontId="3" type="noConversion"/>
  </si>
  <si>
    <t>의결권 행사 지침 별지 가이드라인 3.1 (이사의 선임)에 위배되지 않으므로 찬성함</t>
    <phoneticPr fontId="3" type="noConversion"/>
  </si>
  <si>
    <t>의결권 행사 지침 별지 가이드라인 3.6 감사 및 감사위원회 위원의 선임에 근거하여 검토한 결과 특별한 결격사유가 없으므로 찬성함</t>
    <phoneticPr fontId="3" type="noConversion"/>
  </si>
  <si>
    <t>상근감사 정전환 선임의 건</t>
    <phoneticPr fontId="3" type="noConversion"/>
  </si>
  <si>
    <t xml:space="preserve">의결권 행사 지침 별지 가이드라인 1. 재무제표의 승인 - 1.1 외부감사인(이정회계법인)의 감사의견에 근거하여 검토한 결과 이의가 없어 찬성함 </t>
    <phoneticPr fontId="3" type="noConversion"/>
  </si>
  <si>
    <t>의결권 행사 지침 별지 가이드라인 4.1 이사 및 감사 보수 한도에 근거하여 검토한 결과 이사의 보수한도 수준이 과도하지 않다고 판단하여 찬성함</t>
    <phoneticPr fontId="3" type="noConversion"/>
  </si>
  <si>
    <t xml:space="preserve">의결권 행사 지침 별지 가이드라인 5.1 주식매수선택권(스톡옵션) 부여에 근거하여 검토한 결과 임직원에게 부여한 총 주식수가 594,000주로 많지 않고, 회사의 경영, 영업 또는 기술혁신에 기여할 것으로 판단되어 찬성함 </t>
    <phoneticPr fontId="3" type="noConversion"/>
  </si>
  <si>
    <t>대규모 상장회사의 집중투표 의무화에 따라 집중투표제 배제조항을 삭제한 것으로 주주이익에 부합하므로 찬성함</t>
    <phoneticPr fontId="3" type="noConversion"/>
  </si>
  <si>
    <t>그룹사 홈페이지 주소 통일, 대규모 상장회사 전자주주총회 의무화 등  단순히 상법개정사항을  반영하기 위한 정관변경이므로 찬성함</t>
    <phoneticPr fontId="3" type="noConversion"/>
  </si>
  <si>
    <t xml:space="preserve">의결권 행사 지침 별지 가이드라인 1. 재무제표의 승인 - 1.1 외부감사인(삼정회계법인)의 감사의견에 근거하여 검토한 결과 이의가 없어 찬성함 </t>
    <phoneticPr fontId="3" type="noConversion"/>
  </si>
  <si>
    <t>제70기(2025. 01. 01 ~ 2025. 12. 31) 별도 및 연결재무제표 승인의 건</t>
    <phoneticPr fontId="3" type="noConversion"/>
  </si>
  <si>
    <t>의결권 행사 지침 별지 가이드라인 1. 재무제표의 승인 - 1.1 외부감사인(삼정회계법인)의 감사의견에 이의 없음 (주주총회 보고사항으로 대체)</t>
    <phoneticPr fontId="3" type="noConversion"/>
  </si>
  <si>
    <t>전자주주총회 제도 도입 등 단순한 상법개정사항 반영을 위한 정관개정으로 찬성함</t>
    <phoneticPr fontId="3" type="noConversion"/>
  </si>
  <si>
    <t>자기주식의 처분(임직원 보상 목적으로 지급)을 주주총회 승인을 받도록 한 것에 대해 찬성함</t>
    <phoneticPr fontId="3" type="noConversion"/>
  </si>
  <si>
    <t xml:space="preserve">의결권 행사 지침 별지 가이드라인 1. 재무제표의 승인 - 1.1 외부감사인(안진회계법인)의 감사의견에 근거하여 검토한 결과 이의가 없어 찬성함 </t>
    <phoneticPr fontId="3" type="noConversion"/>
  </si>
  <si>
    <t>이익(결산)배당 보통주 1주당 250원, 이익잉여금처분계산서 포함(이사회 제안)</t>
    <phoneticPr fontId="3" type="noConversion"/>
  </si>
  <si>
    <t>경영성과에 비해 배당금이 미흡하다고 판단되어 반대함</t>
    <phoneticPr fontId="3" type="noConversion"/>
  </si>
  <si>
    <t xml:space="preserve"> </t>
    <phoneticPr fontId="3" type="noConversion"/>
  </si>
  <si>
    <t>주주가치 제고에 부합된다고 판단되어 찬성함</t>
    <phoneticPr fontId="3" type="noConversion"/>
  </si>
  <si>
    <t>상법개정사항 반영으로 찬성함</t>
    <phoneticPr fontId="3" type="noConversion"/>
  </si>
  <si>
    <t>정관개정에 따른 경과규정 추가에 관한 사항으로 찬성함</t>
    <phoneticPr fontId="3" type="noConversion"/>
  </si>
  <si>
    <t>주주제안 안건으로 주주가치 제고에 부합된다고 판단되어 찬성함</t>
    <phoneticPr fontId="3" type="noConversion"/>
  </si>
  <si>
    <t>의결권 행사 지침 별지 가이드라인 3.1 (이사의 선임)에 의거, 이사회가 제안한 후보에 대해 부적합 하다고 판단되어 반대함</t>
    <phoneticPr fontId="3" type="noConversion"/>
  </si>
  <si>
    <t>의결권 행사 지침 별지 가이드라인 3.6 (감사 및 감사위원회 위원의 선임)에 의거, 이사회가 제안한 후보에 대하여 부적합 하다고 판단되어 반대함</t>
    <phoneticPr fontId="3" type="noConversion"/>
  </si>
  <si>
    <t>의결권 행사 지침 별지 가이드라인 4.1 이사 및 감사 보수 한도에 근거하여 검토한 결과 이사의 보수한도 수준이 과도하다고 판단되어 반대함</t>
    <phoneticPr fontId="3" type="noConversion"/>
  </si>
  <si>
    <t>자기주식보유처분계획 승인의 건(이사회 제안)</t>
    <phoneticPr fontId="3" type="noConversion"/>
  </si>
  <si>
    <t xml:space="preserve">주식매수청구권 행사를 위한 자기주식 외 나머지 주식을 상법에 따라 정해진 기간내에 소각하는 방안을 검토하는 (안)으로 주주가치 제고에 부합한다고 판단되어 찬성함 </t>
    <phoneticPr fontId="3" type="noConversion"/>
  </si>
  <si>
    <t>유가증권</t>
    <phoneticPr fontId="3" type="noConversion"/>
  </si>
  <si>
    <t>상법개정에 따른 근거규정 마련으로 찬성함</t>
    <phoneticPr fontId="3" type="noConversion"/>
  </si>
  <si>
    <t>제2-5호</t>
    <phoneticPr fontId="3" type="noConversion"/>
  </si>
  <si>
    <t>주주이익에 반하지 않다고 판단되어 찬성함</t>
    <phoneticPr fontId="3" type="noConversion"/>
  </si>
  <si>
    <t xml:space="preserve">이사회 의장 유고시 미리 지정한 자가 없을 경우, 이사회 결의로 정한 순서에 따라 직무 대행하는 안건으로 효율적 이사회 운영을 위한 합리적 결정이라 판단되어 찬성함 </t>
    <phoneticPr fontId="3" type="noConversion"/>
  </si>
  <si>
    <t xml:space="preserve">의결권 행사 지침 별지 가이드라인 1. 재무제표의 승인 - 1.1 외부감사인(삼일회계법인)의 감사의견에 근거하여 검토한 결과 이의가 없어 찬성함 </t>
    <phoneticPr fontId="3" type="noConversion"/>
  </si>
  <si>
    <t>사외이사를 독립이사로 변경, 이사의 충실의무 주주에게로 확대 등 상법개정 사항을 반영한 정관변경 안건으로 찬성함</t>
    <phoneticPr fontId="3" type="noConversion"/>
  </si>
  <si>
    <t>이사의 임기를 "3년으로 한다"에서 "3년을 초과하지 못한다"로 변경하는 것은 주주의 집중투표제를 회피하기 위한 수단으로 악용할 여지가 있어 반대함</t>
    <phoneticPr fontId="3" type="noConversion"/>
  </si>
  <si>
    <t>의결권 행사 지침 별지 가이드라인 4.1 이사 및 감사 보수 한도에 근거하여 검토한 결과 이사의 보수한도 수준이 회사 및 이사회의 규모, 경영성과 등을 고려하여  과도하다고 판단되어 반대함</t>
    <phoneticPr fontId="3" type="noConversion"/>
  </si>
  <si>
    <t>상법개정사항 반영으로 찬성함 (집중투표제 배제조항 삭제)</t>
    <phoneticPr fontId="3" type="noConversion"/>
  </si>
  <si>
    <t>안건에 대해 반대할 특별한 사유는 없으나, 주주가치 제고 노력이 부족(자사주 자동소각 상법개정 추진 중 교환사채 발행하여 자사주 처분하는 등)하다고 판단되어 의결권을 불행사(기권)하기로  결정함</t>
    <phoneticPr fontId="3" type="noConversion"/>
  </si>
  <si>
    <t>단순한 조문정비를 위한 정관개정으로 찬성함</t>
    <phoneticPr fontId="3" type="noConversion"/>
  </si>
  <si>
    <t>단순한 개정상법 반영으로 찬성함 (대리권 증명 방법에 전자문서 포함)</t>
    <phoneticPr fontId="3" type="noConversion"/>
  </si>
  <si>
    <t>상법개정사항 등 반영으로 찬성함 (이사의 충실의무 대상 확대, 명칭변경(사외이사→독립이사), 감사위원 분리선출 인원 확대, 전자주주총회 도입 관련조항 정비 등)</t>
    <phoneticPr fontId="3" type="noConversion"/>
  </si>
  <si>
    <r>
      <rPr>
        <sz val="8"/>
        <rFont val="맑은 고딕"/>
        <family val="3"/>
        <charset val="129"/>
      </rPr>
      <t>단순한 『</t>
    </r>
    <r>
      <rPr>
        <sz val="8"/>
        <rFont val="나눔고딕"/>
        <family val="3"/>
        <charset val="129"/>
      </rPr>
      <t>코스닥상장법인 표준정관</t>
    </r>
    <r>
      <rPr>
        <sz val="8"/>
        <rFont val="맑은 고딕"/>
        <family val="3"/>
        <charset val="129"/>
      </rPr>
      <t>」 반영을 위한 개정으로 찬성함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</si>
</sst>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77" formatCode="yyyy&quot;.&quot;mm&quot;.&quot;dd"/>
  </numFmts>
  <fonts count="9">
    <font>
      <sz val="11"/>
      <name val="돋움"/>
      <family val="3"/>
    </font>
    <font>
      <sz val="11"/>
      <name val="돋움"/>
      <family val="3"/>
    </font>
    <font>
      <sz val="12"/>
      <color theme="10"/>
      <name val="Calibri"/>
      <family val="2"/>
      <scheme val="minor"/>
    </font>
    <font>
      <sz val="8"/>
      <name val="돋움"/>
      <family val="3"/>
      <charset val="129"/>
    </font>
    <font>
      <sz val="11"/>
      <name val="나눔고딕"/>
      <family val="3"/>
      <charset val="129"/>
    </font>
    <font>
      <b/>
      <sz val="12"/>
      <name val="나눔고딕"/>
      <family val="3"/>
      <charset val="129"/>
    </font>
    <font>
      <b/>
      <sz val="9"/>
      <name val="나눔고딕"/>
      <family val="3"/>
      <charset val="129"/>
    </font>
    <font>
      <sz val="8"/>
      <name val="나눔고딕"/>
      <family val="3"/>
      <charset val="129"/>
    </font>
    <font>
      <sz val="8"/>
      <name val="맑은 고딕"/>
      <family val="3"/>
      <charset val="129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1" fontId="1" fillId="0" borderId="0"/>
    <xf numFmtId="0" fontId="2" fillId="0" borderId="0"/>
  </cellStyleXfs>
  <cellXfs count="35">
    <xf numFmtId="0" fontId="0" fillId="0" borderId="0" xfId="0"/>
    <xf numFmtId="41" fontId="4" fillId="0" borderId="0" xfId="1" applyFont="1"/>
    <xf numFmtId="0" fontId="4" fillId="0" borderId="0" xfId="0" applyFont="1"/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41" fontId="7" fillId="0" borderId="8" xfId="1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177" fontId="7" fillId="0" borderId="3" xfId="0" applyNumberFormat="1" applyFont="1" applyBorder="1" applyAlignment="1">
      <alignment horizontal="center" vertical="center" wrapText="1"/>
    </xf>
    <xf numFmtId="177" fontId="7" fillId="0" borderId="8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3" fontId="7" fillId="0" borderId="8" xfId="0" applyNumberFormat="1" applyFont="1" applyBorder="1" applyAlignment="1">
      <alignment horizontal="right" vertical="center" wrapText="1"/>
    </xf>
    <xf numFmtId="41" fontId="7" fillId="0" borderId="8" xfId="1" applyFont="1" applyBorder="1" applyAlignment="1">
      <alignment horizontal="right" vertical="center" wrapText="1"/>
    </xf>
    <xf numFmtId="3" fontId="4" fillId="0" borderId="0" xfId="0" applyNumberFormat="1" applyFont="1"/>
    <xf numFmtId="43" fontId="7" fillId="0" borderId="8" xfId="0" applyNumberFormat="1" applyFont="1" applyBorder="1" applyAlignment="1">
      <alignment horizontal="right" vertical="center" wrapText="1"/>
    </xf>
    <xf numFmtId="2" fontId="7" fillId="0" borderId="8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"/>
    </xf>
    <xf numFmtId="0" fontId="7" fillId="0" borderId="8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8" xfId="2" applyFont="1" applyBorder="1"/>
    <xf numFmtId="41" fontId="7" fillId="0" borderId="0" xfId="1" applyFont="1"/>
    <xf numFmtId="41" fontId="7" fillId="0" borderId="2" xfId="1" applyFont="1" applyBorder="1" applyAlignment="1">
      <alignment horizontal="center" vertical="center" wrapText="1"/>
    </xf>
    <xf numFmtId="41" fontId="7" fillId="0" borderId="7" xfId="1" applyFont="1" applyBorder="1" applyAlignment="1">
      <alignment horizontal="center" vertical="center" wrapText="1"/>
    </xf>
    <xf numFmtId="41" fontId="7" fillId="0" borderId="3" xfId="1" applyFont="1" applyBorder="1" applyAlignment="1">
      <alignment horizontal="center" vertical="center" wrapText="1"/>
    </xf>
    <xf numFmtId="0" fontId="7" fillId="0" borderId="5" xfId="0" applyFont="1" applyBorder="1"/>
    <xf numFmtId="0" fontId="7" fillId="0" borderId="8" xfId="0" applyFont="1" applyBorder="1" applyAlignment="1">
      <alignment horizontal="center" vertical="center" wrapText="1"/>
    </xf>
    <xf numFmtId="0" fontId="7" fillId="0" borderId="4" xfId="0" applyFont="1" applyBorder="1"/>
    <xf numFmtId="0" fontId="7" fillId="0" borderId="7" xfId="0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/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right" vertical="center"/>
    </xf>
  </cellXfs>
  <cellStyles count="3">
    <cellStyle name="Hyperlink" xfId="2" xr:uid="{00000000-0005-0000-0000-000002000000}"/>
    <cellStyle name="쉼표 [0]" xfId="1" xr:uid="{00000000-0005-0000-0000-000001000000}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5"/>
  <sheetViews>
    <sheetView tabSelected="1" topLeftCell="B1" zoomScaleNormal="100" workbookViewId="0">
      <pane ySplit="4" topLeftCell="A11" activePane="bottomLeft" state="frozen"/>
      <selection activeCell="B1" sqref="B1"/>
      <selection pane="bottomLeft" activeCell="J30" sqref="J30"/>
    </sheetView>
  </sheetViews>
  <sheetFormatPr defaultRowHeight="14.25"/>
  <cols>
    <col min="1" max="1" width="2.6640625" style="2" hidden="1" customWidth="1"/>
    <col min="2" max="2" width="8.33203125" style="2" customWidth="1"/>
    <col min="3" max="3" width="13.77734375" style="2" customWidth="1"/>
    <col min="4" max="4" width="8.6640625" style="2" customWidth="1"/>
    <col min="5" max="5" width="21.6640625" style="2" customWidth="1"/>
    <col min="6" max="6" width="6.109375" style="2" customWidth="1"/>
    <col min="7" max="7" width="56.33203125" style="2" customWidth="1"/>
    <col min="8" max="8" width="4.77734375" style="19" customWidth="1"/>
    <col min="9" max="9" width="6.5546875" style="2" customWidth="1"/>
    <col min="10" max="10" width="5.88671875" style="2" customWidth="1"/>
    <col min="11" max="15" width="6.5546875" style="1" customWidth="1"/>
    <col min="16" max="16" width="111.109375" style="23" customWidth="1"/>
    <col min="17" max="17" width="13.77734375" style="1" hidden="1" customWidth="1"/>
    <col min="18" max="18" width="10.6640625" style="2" customWidth="1"/>
    <col min="19" max="16384" width="8.88671875" style="2"/>
  </cols>
  <sheetData>
    <row r="1" spans="2:18" ht="20.25" customHeight="1">
      <c r="B1" s="33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2:18">
      <c r="B2" s="3"/>
      <c r="E2" s="4"/>
      <c r="F2" s="4"/>
      <c r="G2" s="4"/>
      <c r="H2" s="5"/>
      <c r="I2" s="4"/>
      <c r="J2" s="4"/>
      <c r="K2" s="4"/>
      <c r="L2" s="4"/>
      <c r="M2" s="4"/>
      <c r="N2" s="4"/>
      <c r="O2" s="4"/>
      <c r="P2" s="34" t="s">
        <v>1</v>
      </c>
    </row>
    <row r="3" spans="2:18">
      <c r="B3" s="28" t="s">
        <v>2</v>
      </c>
      <c r="C3" s="31" t="s">
        <v>3</v>
      </c>
      <c r="D3" s="31" t="s">
        <v>4</v>
      </c>
      <c r="E3" s="28" t="s">
        <v>5</v>
      </c>
      <c r="F3" s="28" t="s">
        <v>6</v>
      </c>
      <c r="G3" s="27"/>
      <c r="H3" s="28" t="s">
        <v>7</v>
      </c>
      <c r="I3" s="28" t="s">
        <v>8</v>
      </c>
      <c r="J3" s="29"/>
      <c r="K3" s="26" t="s">
        <v>9</v>
      </c>
      <c r="L3" s="27"/>
      <c r="M3" s="27"/>
      <c r="N3" s="27"/>
      <c r="O3" s="27"/>
      <c r="P3" s="24" t="s">
        <v>10</v>
      </c>
    </row>
    <row r="4" spans="2:18" ht="22.5">
      <c r="B4" s="30"/>
      <c r="C4" s="32"/>
      <c r="D4" s="32"/>
      <c r="E4" s="30"/>
      <c r="F4" s="8" t="s">
        <v>11</v>
      </c>
      <c r="G4" s="6" t="s">
        <v>12</v>
      </c>
      <c r="H4" s="30"/>
      <c r="I4" s="6" t="s">
        <v>13</v>
      </c>
      <c r="J4" s="6" t="s">
        <v>14</v>
      </c>
      <c r="K4" s="9" t="s">
        <v>15</v>
      </c>
      <c r="L4" s="9" t="s">
        <v>16</v>
      </c>
      <c r="M4" s="9" t="s">
        <v>17</v>
      </c>
      <c r="N4" s="9" t="s">
        <v>18</v>
      </c>
      <c r="O4" s="9" t="s">
        <v>19</v>
      </c>
      <c r="P4" s="25"/>
    </row>
    <row r="5" spans="2:18" ht="14.25" customHeight="1">
      <c r="B5" s="7" t="s">
        <v>20</v>
      </c>
      <c r="C5" s="10" t="s">
        <v>21</v>
      </c>
      <c r="D5" s="11">
        <v>46108</v>
      </c>
      <c r="E5" s="12" t="s">
        <v>22</v>
      </c>
      <c r="F5" s="6" t="s">
        <v>23</v>
      </c>
      <c r="G5" s="13" t="s">
        <v>24</v>
      </c>
      <c r="H5" s="6" t="s">
        <v>25</v>
      </c>
      <c r="I5" s="14">
        <v>143652</v>
      </c>
      <c r="J5" s="18">
        <v>0.45007777950098932</v>
      </c>
      <c r="K5" s="14">
        <f t="shared" ref="K5:K19" si="0">SUM(L5:O5)</f>
        <v>143652</v>
      </c>
      <c r="L5" s="15">
        <v>143652</v>
      </c>
      <c r="M5" s="15"/>
      <c r="N5" s="15"/>
      <c r="O5" s="15"/>
      <c r="P5" s="22" t="s">
        <v>146</v>
      </c>
      <c r="R5" s="16"/>
    </row>
    <row r="6" spans="2:18" ht="14.25" customHeight="1">
      <c r="B6" s="7" t="s">
        <v>20</v>
      </c>
      <c r="C6" s="10" t="s">
        <v>21</v>
      </c>
      <c r="D6" s="11">
        <v>46108</v>
      </c>
      <c r="E6" s="12" t="s">
        <v>26</v>
      </c>
      <c r="F6" s="6" t="s">
        <v>27</v>
      </c>
      <c r="G6" s="13" t="s">
        <v>141</v>
      </c>
      <c r="H6" s="6" t="s">
        <v>25</v>
      </c>
      <c r="I6" s="14">
        <v>143652</v>
      </c>
      <c r="J6" s="18">
        <v>0.45007777950098932</v>
      </c>
      <c r="K6" s="14">
        <f t="shared" si="0"/>
        <v>143652</v>
      </c>
      <c r="L6" s="15">
        <v>143652</v>
      </c>
      <c r="M6" s="15"/>
      <c r="N6" s="15"/>
      <c r="O6" s="15"/>
      <c r="P6" s="22" t="s">
        <v>185</v>
      </c>
      <c r="R6" s="16"/>
    </row>
    <row r="7" spans="2:18" ht="14.25" customHeight="1">
      <c r="B7" s="7" t="s">
        <v>20</v>
      </c>
      <c r="C7" s="10" t="s">
        <v>21</v>
      </c>
      <c r="D7" s="11">
        <v>46108</v>
      </c>
      <c r="E7" s="12" t="s">
        <v>26</v>
      </c>
      <c r="F7" s="6" t="s">
        <v>28</v>
      </c>
      <c r="G7" s="13" t="s">
        <v>142</v>
      </c>
      <c r="H7" s="6" t="s">
        <v>25</v>
      </c>
      <c r="I7" s="14">
        <v>143652</v>
      </c>
      <c r="J7" s="18">
        <v>0.45007777950098932</v>
      </c>
      <c r="K7" s="14">
        <f t="shared" si="0"/>
        <v>143652</v>
      </c>
      <c r="L7" s="15"/>
      <c r="M7" s="15">
        <v>143652</v>
      </c>
      <c r="N7" s="15"/>
      <c r="O7" s="15"/>
      <c r="P7" s="22" t="s">
        <v>180</v>
      </c>
      <c r="R7" s="16"/>
    </row>
    <row r="8" spans="2:18" ht="14.25" customHeight="1">
      <c r="B8" s="7" t="s">
        <v>20</v>
      </c>
      <c r="C8" s="10" t="s">
        <v>21</v>
      </c>
      <c r="D8" s="11">
        <v>46108</v>
      </c>
      <c r="E8" s="12" t="s">
        <v>29</v>
      </c>
      <c r="F8" s="6" t="s">
        <v>30</v>
      </c>
      <c r="G8" s="13" t="s">
        <v>31</v>
      </c>
      <c r="H8" s="6" t="s">
        <v>25</v>
      </c>
      <c r="I8" s="14">
        <v>143652</v>
      </c>
      <c r="J8" s="18">
        <v>0.45007777950098932</v>
      </c>
      <c r="K8" s="14">
        <f t="shared" si="0"/>
        <v>143652</v>
      </c>
      <c r="L8" s="15">
        <v>143652</v>
      </c>
      <c r="M8" s="15"/>
      <c r="N8" s="15"/>
      <c r="O8" s="15"/>
      <c r="P8" s="22" t="s">
        <v>147</v>
      </c>
      <c r="R8" s="16"/>
    </row>
    <row r="9" spans="2:18" ht="14.25" customHeight="1">
      <c r="B9" s="7" t="s">
        <v>20</v>
      </c>
      <c r="C9" s="10" t="s">
        <v>21</v>
      </c>
      <c r="D9" s="11">
        <v>46108</v>
      </c>
      <c r="E9" s="12" t="s">
        <v>29</v>
      </c>
      <c r="F9" s="6" t="s">
        <v>32</v>
      </c>
      <c r="G9" s="13" t="s">
        <v>33</v>
      </c>
      <c r="H9" s="6" t="s">
        <v>25</v>
      </c>
      <c r="I9" s="14">
        <v>143652</v>
      </c>
      <c r="J9" s="18">
        <v>0.45007777950098932</v>
      </c>
      <c r="K9" s="14">
        <f t="shared" si="0"/>
        <v>143652</v>
      </c>
      <c r="L9" s="15">
        <v>143652</v>
      </c>
      <c r="M9" s="15"/>
      <c r="N9" s="15"/>
      <c r="O9" s="15"/>
      <c r="P9" s="22" t="s">
        <v>147</v>
      </c>
      <c r="R9" s="16"/>
    </row>
    <row r="10" spans="2:18" ht="14.25" customHeight="1">
      <c r="B10" s="7" t="s">
        <v>20</v>
      </c>
      <c r="C10" s="10" t="s">
        <v>21</v>
      </c>
      <c r="D10" s="11">
        <v>46108</v>
      </c>
      <c r="E10" s="12" t="s">
        <v>34</v>
      </c>
      <c r="F10" s="6" t="s">
        <v>35</v>
      </c>
      <c r="G10" s="13" t="s">
        <v>36</v>
      </c>
      <c r="H10" s="6" t="s">
        <v>25</v>
      </c>
      <c r="I10" s="14">
        <v>143652</v>
      </c>
      <c r="J10" s="18">
        <v>0.45007777950098932</v>
      </c>
      <c r="K10" s="14">
        <f t="shared" si="0"/>
        <v>143652</v>
      </c>
      <c r="L10" s="15">
        <v>143652</v>
      </c>
      <c r="M10" s="15"/>
      <c r="N10" s="15"/>
      <c r="O10" s="15"/>
      <c r="P10" s="22" t="s">
        <v>148</v>
      </c>
      <c r="R10" s="16"/>
    </row>
    <row r="11" spans="2:18" ht="14.25" customHeight="1">
      <c r="B11" s="7" t="s">
        <v>20</v>
      </c>
      <c r="C11" s="10" t="s">
        <v>21</v>
      </c>
      <c r="D11" s="11">
        <v>46108</v>
      </c>
      <c r="E11" s="12" t="s">
        <v>37</v>
      </c>
      <c r="F11" s="6" t="s">
        <v>38</v>
      </c>
      <c r="G11" s="13" t="s">
        <v>39</v>
      </c>
      <c r="H11" s="6" t="s">
        <v>25</v>
      </c>
      <c r="I11" s="14">
        <v>143652</v>
      </c>
      <c r="J11" s="18">
        <v>0.45007777950098932</v>
      </c>
      <c r="K11" s="14">
        <f t="shared" si="0"/>
        <v>143652</v>
      </c>
      <c r="L11" s="15">
        <v>143652</v>
      </c>
      <c r="M11" s="15"/>
      <c r="N11" s="15"/>
      <c r="O11" s="15"/>
      <c r="P11" s="22" t="s">
        <v>151</v>
      </c>
      <c r="R11" s="16"/>
    </row>
    <row r="12" spans="2:18" ht="14.25" customHeight="1">
      <c r="B12" s="7" t="s">
        <v>20</v>
      </c>
      <c r="C12" s="10" t="s">
        <v>21</v>
      </c>
      <c r="D12" s="11">
        <v>46108</v>
      </c>
      <c r="E12" s="12" t="s">
        <v>40</v>
      </c>
      <c r="F12" s="6" t="s">
        <v>41</v>
      </c>
      <c r="G12" s="13" t="s">
        <v>42</v>
      </c>
      <c r="H12" s="6" t="s">
        <v>25</v>
      </c>
      <c r="I12" s="14">
        <v>143652</v>
      </c>
      <c r="J12" s="18">
        <v>0.45007777950098932</v>
      </c>
      <c r="K12" s="14">
        <f t="shared" si="0"/>
        <v>143652</v>
      </c>
      <c r="L12" s="15">
        <v>143652</v>
      </c>
      <c r="M12" s="15"/>
      <c r="N12" s="15"/>
      <c r="O12" s="15"/>
      <c r="P12" s="22" t="s">
        <v>145</v>
      </c>
      <c r="Q12" s="1">
        <v>31917150</v>
      </c>
      <c r="R12" s="16"/>
    </row>
    <row r="13" spans="2:18" ht="14.25" customHeight="1">
      <c r="B13" s="7" t="s">
        <v>43</v>
      </c>
      <c r="C13" s="10" t="s">
        <v>44</v>
      </c>
      <c r="D13" s="11">
        <v>46112</v>
      </c>
      <c r="E13" s="12" t="s">
        <v>22</v>
      </c>
      <c r="F13" s="6" t="s">
        <v>23</v>
      </c>
      <c r="G13" s="13" t="s">
        <v>45</v>
      </c>
      <c r="H13" s="6" t="s">
        <v>25</v>
      </c>
      <c r="I13" s="14">
        <v>37594</v>
      </c>
      <c r="J13" s="17">
        <v>6.7284399041624171E-2</v>
      </c>
      <c r="K13" s="14">
        <f t="shared" si="0"/>
        <v>37594</v>
      </c>
      <c r="L13" s="15">
        <v>37594</v>
      </c>
      <c r="M13" s="15"/>
      <c r="N13" s="15"/>
      <c r="O13" s="15"/>
      <c r="P13" s="22" t="s">
        <v>150</v>
      </c>
      <c r="R13" s="16"/>
    </row>
    <row r="14" spans="2:18" ht="14.25" customHeight="1">
      <c r="B14" s="7" t="s">
        <v>43</v>
      </c>
      <c r="C14" s="10" t="s">
        <v>44</v>
      </c>
      <c r="D14" s="11">
        <v>46112</v>
      </c>
      <c r="E14" s="12" t="s">
        <v>26</v>
      </c>
      <c r="F14" s="6" t="s">
        <v>46</v>
      </c>
      <c r="G14" s="13" t="s">
        <v>47</v>
      </c>
      <c r="H14" s="6" t="s">
        <v>25</v>
      </c>
      <c r="I14" s="14">
        <v>37594</v>
      </c>
      <c r="J14" s="17">
        <v>6.7284399041624171E-2</v>
      </c>
      <c r="K14" s="14">
        <f t="shared" si="0"/>
        <v>37594</v>
      </c>
      <c r="L14" s="15">
        <v>37594</v>
      </c>
      <c r="M14" s="15"/>
      <c r="N14" s="15"/>
      <c r="O14" s="15"/>
      <c r="P14" s="22" t="s">
        <v>187</v>
      </c>
      <c r="R14" s="16"/>
    </row>
    <row r="15" spans="2:18" ht="14.25" customHeight="1">
      <c r="B15" s="7" t="s">
        <v>43</v>
      </c>
      <c r="C15" s="10" t="s">
        <v>44</v>
      </c>
      <c r="D15" s="11">
        <v>46112</v>
      </c>
      <c r="E15" s="12" t="s">
        <v>34</v>
      </c>
      <c r="F15" s="6" t="s">
        <v>48</v>
      </c>
      <c r="G15" s="13" t="s">
        <v>149</v>
      </c>
      <c r="H15" s="6" t="s">
        <v>25</v>
      </c>
      <c r="I15" s="14">
        <v>37594</v>
      </c>
      <c r="J15" s="17">
        <v>6.7284399041624171E-2</v>
      </c>
      <c r="K15" s="14">
        <f t="shared" si="0"/>
        <v>37594</v>
      </c>
      <c r="L15" s="15">
        <v>37594</v>
      </c>
      <c r="M15" s="15"/>
      <c r="N15" s="15"/>
      <c r="O15" s="15"/>
      <c r="P15" s="22" t="s">
        <v>148</v>
      </c>
      <c r="R15" s="16"/>
    </row>
    <row r="16" spans="2:18" ht="14.25" customHeight="1">
      <c r="B16" s="7" t="s">
        <v>43</v>
      </c>
      <c r="C16" s="10" t="s">
        <v>44</v>
      </c>
      <c r="D16" s="11">
        <v>46112</v>
      </c>
      <c r="E16" s="12" t="s">
        <v>37</v>
      </c>
      <c r="F16" s="6" t="s">
        <v>35</v>
      </c>
      <c r="G16" s="13" t="s">
        <v>39</v>
      </c>
      <c r="H16" s="6" t="s">
        <v>25</v>
      </c>
      <c r="I16" s="14">
        <v>37594</v>
      </c>
      <c r="J16" s="17">
        <v>6.7284399041624171E-2</v>
      </c>
      <c r="K16" s="14">
        <f t="shared" si="0"/>
        <v>37594</v>
      </c>
      <c r="L16" s="15"/>
      <c r="M16" s="15">
        <v>37594</v>
      </c>
      <c r="N16" s="15"/>
      <c r="O16" s="15"/>
      <c r="P16" s="22" t="s">
        <v>181</v>
      </c>
      <c r="R16" s="16"/>
    </row>
    <row r="17" spans="2:18" ht="14.25" customHeight="1">
      <c r="B17" s="7" t="s">
        <v>43</v>
      </c>
      <c r="C17" s="10" t="s">
        <v>44</v>
      </c>
      <c r="D17" s="11">
        <v>46112</v>
      </c>
      <c r="E17" s="12" t="s">
        <v>40</v>
      </c>
      <c r="F17" s="6" t="s">
        <v>38</v>
      </c>
      <c r="G17" s="13" t="s">
        <v>42</v>
      </c>
      <c r="H17" s="6" t="s">
        <v>25</v>
      </c>
      <c r="I17" s="14">
        <v>37594</v>
      </c>
      <c r="J17" s="17">
        <v>6.7284399041624171E-2</v>
      </c>
      <c r="K17" s="14">
        <f t="shared" si="0"/>
        <v>37594</v>
      </c>
      <c r="L17" s="15">
        <v>37594</v>
      </c>
      <c r="M17" s="15"/>
      <c r="N17" s="15"/>
      <c r="O17" s="15"/>
      <c r="P17" s="22" t="s">
        <v>145</v>
      </c>
      <c r="R17" s="16"/>
    </row>
    <row r="18" spans="2:18" ht="14.25" customHeight="1">
      <c r="B18" s="7" t="s">
        <v>43</v>
      </c>
      <c r="C18" s="10" t="s">
        <v>44</v>
      </c>
      <c r="D18" s="11">
        <v>46112</v>
      </c>
      <c r="E18" s="12" t="s">
        <v>49</v>
      </c>
      <c r="F18" s="6" t="s">
        <v>41</v>
      </c>
      <c r="G18" s="13" t="s">
        <v>50</v>
      </c>
      <c r="H18" s="6" t="s">
        <v>25</v>
      </c>
      <c r="I18" s="14">
        <v>37594</v>
      </c>
      <c r="J18" s="17">
        <v>6.7284399041624171E-2</v>
      </c>
      <c r="K18" s="14">
        <f t="shared" si="0"/>
        <v>37594</v>
      </c>
      <c r="L18" s="15">
        <v>37594</v>
      </c>
      <c r="M18" s="15"/>
      <c r="N18" s="15"/>
      <c r="O18" s="15"/>
      <c r="P18" s="22" t="s">
        <v>152</v>
      </c>
      <c r="Q18" s="1">
        <v>55873279</v>
      </c>
      <c r="R18" s="16"/>
    </row>
    <row r="19" spans="2:18" ht="14.25" customHeight="1">
      <c r="B19" s="7" t="s">
        <v>20</v>
      </c>
      <c r="C19" s="10" t="s">
        <v>51</v>
      </c>
      <c r="D19" s="11">
        <v>46112</v>
      </c>
      <c r="E19" s="12" t="s">
        <v>22</v>
      </c>
      <c r="F19" s="6" t="s">
        <v>23</v>
      </c>
      <c r="G19" s="13" t="s">
        <v>52</v>
      </c>
      <c r="H19" s="6" t="s">
        <v>25</v>
      </c>
      <c r="I19" s="14">
        <v>8711</v>
      </c>
      <c r="J19" s="17">
        <v>8.3015054953183651E-3</v>
      </c>
      <c r="K19" s="14">
        <f t="shared" si="0"/>
        <v>8711</v>
      </c>
      <c r="L19" s="14">
        <v>8711</v>
      </c>
      <c r="M19" s="15"/>
      <c r="N19" s="15"/>
      <c r="O19" s="15"/>
      <c r="P19" s="22" t="s">
        <v>155</v>
      </c>
      <c r="R19" s="16"/>
    </row>
    <row r="20" spans="2:18" ht="14.25" customHeight="1">
      <c r="B20" s="7" t="s">
        <v>20</v>
      </c>
      <c r="C20" s="10" t="s">
        <v>51</v>
      </c>
      <c r="D20" s="11">
        <v>46112</v>
      </c>
      <c r="E20" s="12" t="s">
        <v>26</v>
      </c>
      <c r="F20" s="6" t="s">
        <v>27</v>
      </c>
      <c r="G20" s="13" t="s">
        <v>53</v>
      </c>
      <c r="H20" s="6" t="s">
        <v>25</v>
      </c>
      <c r="I20" s="14">
        <v>8711</v>
      </c>
      <c r="J20" s="17">
        <v>8.3015054953183651E-3</v>
      </c>
      <c r="K20" s="14">
        <f t="shared" ref="K20:K84" si="1">SUM(L20:O20)</f>
        <v>8711</v>
      </c>
      <c r="L20" s="14">
        <v>8711</v>
      </c>
      <c r="M20" s="15"/>
      <c r="N20" s="15"/>
      <c r="O20" s="15"/>
      <c r="P20" s="22" t="s">
        <v>153</v>
      </c>
      <c r="R20" s="16"/>
    </row>
    <row r="21" spans="2:18" ht="14.25" customHeight="1">
      <c r="B21" s="7" t="s">
        <v>20</v>
      </c>
      <c r="C21" s="10" t="s">
        <v>51</v>
      </c>
      <c r="D21" s="11">
        <v>46112</v>
      </c>
      <c r="E21" s="12" t="s">
        <v>26</v>
      </c>
      <c r="F21" s="6" t="s">
        <v>28</v>
      </c>
      <c r="G21" s="13" t="s">
        <v>54</v>
      </c>
      <c r="H21" s="6" t="s">
        <v>25</v>
      </c>
      <c r="I21" s="14">
        <v>8711</v>
      </c>
      <c r="J21" s="17">
        <v>8.3015054953183651E-3</v>
      </c>
      <c r="K21" s="14">
        <f t="shared" si="1"/>
        <v>8711</v>
      </c>
      <c r="L21" s="14">
        <v>8711</v>
      </c>
      <c r="M21" s="15"/>
      <c r="N21" s="15"/>
      <c r="O21" s="15"/>
      <c r="P21" s="22" t="s">
        <v>154</v>
      </c>
      <c r="R21" s="16"/>
    </row>
    <row r="22" spans="2:18" ht="14.25" customHeight="1">
      <c r="B22" s="7" t="s">
        <v>20</v>
      </c>
      <c r="C22" s="10" t="s">
        <v>51</v>
      </c>
      <c r="D22" s="11">
        <v>46112</v>
      </c>
      <c r="E22" s="12" t="s">
        <v>29</v>
      </c>
      <c r="F22" s="6" t="s">
        <v>30</v>
      </c>
      <c r="G22" s="13" t="s">
        <v>55</v>
      </c>
      <c r="H22" s="6" t="s">
        <v>25</v>
      </c>
      <c r="I22" s="14">
        <v>8711</v>
      </c>
      <c r="J22" s="17">
        <v>8.3015054953183651E-3</v>
      </c>
      <c r="K22" s="14">
        <f t="shared" si="1"/>
        <v>8711</v>
      </c>
      <c r="L22" s="14">
        <v>8711</v>
      </c>
      <c r="M22" s="15"/>
      <c r="N22" s="15"/>
      <c r="O22" s="15"/>
      <c r="P22" s="22" t="s">
        <v>147</v>
      </c>
      <c r="R22" s="16"/>
    </row>
    <row r="23" spans="2:18" ht="14.25" customHeight="1">
      <c r="B23" s="7" t="s">
        <v>20</v>
      </c>
      <c r="C23" s="10" t="s">
        <v>51</v>
      </c>
      <c r="D23" s="11">
        <v>46112</v>
      </c>
      <c r="E23" s="12" t="s">
        <v>29</v>
      </c>
      <c r="F23" s="6" t="s">
        <v>32</v>
      </c>
      <c r="G23" s="13" t="s">
        <v>56</v>
      </c>
      <c r="H23" s="6" t="s">
        <v>25</v>
      </c>
      <c r="I23" s="14">
        <v>8711</v>
      </c>
      <c r="J23" s="17">
        <v>8.3015054953183651E-3</v>
      </c>
      <c r="K23" s="14">
        <f t="shared" si="1"/>
        <v>8711</v>
      </c>
      <c r="L23" s="14">
        <v>8711</v>
      </c>
      <c r="M23" s="15"/>
      <c r="N23" s="15"/>
      <c r="O23" s="15"/>
      <c r="P23" s="22" t="s">
        <v>147</v>
      </c>
      <c r="R23" s="16"/>
    </row>
    <row r="24" spans="2:18" ht="14.25" customHeight="1">
      <c r="B24" s="7" t="s">
        <v>20</v>
      </c>
      <c r="C24" s="10" t="s">
        <v>51</v>
      </c>
      <c r="D24" s="11">
        <v>46112</v>
      </c>
      <c r="E24" s="12" t="s">
        <v>57</v>
      </c>
      <c r="F24" s="6" t="s">
        <v>35</v>
      </c>
      <c r="G24" s="13" t="s">
        <v>58</v>
      </c>
      <c r="H24" s="6" t="s">
        <v>25</v>
      </c>
      <c r="I24" s="14">
        <v>8711</v>
      </c>
      <c r="J24" s="17">
        <v>8.3015054953183651E-3</v>
      </c>
      <c r="K24" s="14">
        <f t="shared" si="1"/>
        <v>8711</v>
      </c>
      <c r="L24" s="14">
        <v>8711</v>
      </c>
      <c r="M24" s="15"/>
      <c r="N24" s="15"/>
      <c r="O24" s="15"/>
      <c r="P24" s="22" t="s">
        <v>148</v>
      </c>
      <c r="R24" s="16"/>
    </row>
    <row r="25" spans="2:18" ht="14.25" customHeight="1">
      <c r="B25" s="7" t="s">
        <v>20</v>
      </c>
      <c r="C25" s="10" t="s">
        <v>51</v>
      </c>
      <c r="D25" s="11">
        <v>46112</v>
      </c>
      <c r="E25" s="12" t="s">
        <v>37</v>
      </c>
      <c r="F25" s="6" t="s">
        <v>38</v>
      </c>
      <c r="G25" s="13" t="s">
        <v>39</v>
      </c>
      <c r="H25" s="6" t="s">
        <v>25</v>
      </c>
      <c r="I25" s="14">
        <v>8711</v>
      </c>
      <c r="J25" s="17">
        <v>8.3015054953183651E-3</v>
      </c>
      <c r="K25" s="14">
        <f t="shared" si="1"/>
        <v>8711</v>
      </c>
      <c r="L25" s="14">
        <v>8711</v>
      </c>
      <c r="M25" s="15"/>
      <c r="N25" s="15"/>
      <c r="O25" s="15"/>
      <c r="P25" s="22" t="s">
        <v>151</v>
      </c>
      <c r="Q25" s="1">
        <v>104932774</v>
      </c>
      <c r="R25" s="16"/>
    </row>
    <row r="26" spans="2:18" ht="14.25" customHeight="1">
      <c r="B26" s="7" t="s">
        <v>20</v>
      </c>
      <c r="C26" s="10" t="s">
        <v>59</v>
      </c>
      <c r="D26" s="11">
        <v>46108</v>
      </c>
      <c r="E26" s="12" t="s">
        <v>22</v>
      </c>
      <c r="F26" s="6" t="s">
        <v>23</v>
      </c>
      <c r="G26" s="13" t="s">
        <v>156</v>
      </c>
      <c r="H26" s="6" t="s">
        <v>25</v>
      </c>
      <c r="I26" s="14">
        <v>33482</v>
      </c>
      <c r="J26" s="17">
        <v>0.27255375838380391</v>
      </c>
      <c r="K26" s="14">
        <f t="shared" si="1"/>
        <v>33482</v>
      </c>
      <c r="L26" s="15">
        <v>33482</v>
      </c>
      <c r="M26" s="15"/>
      <c r="N26" s="15"/>
      <c r="O26" s="15"/>
      <c r="P26" s="22" t="s">
        <v>157</v>
      </c>
      <c r="R26" s="16"/>
    </row>
    <row r="27" spans="2:18" ht="14.25" customHeight="1">
      <c r="B27" s="7" t="s">
        <v>20</v>
      </c>
      <c r="C27" s="10" t="s">
        <v>59</v>
      </c>
      <c r="D27" s="11">
        <v>46108</v>
      </c>
      <c r="E27" s="12" t="s">
        <v>26</v>
      </c>
      <c r="F27" s="6" t="s">
        <v>46</v>
      </c>
      <c r="G27" s="13" t="s">
        <v>47</v>
      </c>
      <c r="H27" s="6" t="s">
        <v>25</v>
      </c>
      <c r="I27" s="14">
        <v>33482</v>
      </c>
      <c r="J27" s="17">
        <v>0.27255375838380391</v>
      </c>
      <c r="K27" s="14">
        <f t="shared" si="1"/>
        <v>33482</v>
      </c>
      <c r="L27" s="15">
        <v>33482</v>
      </c>
      <c r="M27" s="15"/>
      <c r="N27" s="15"/>
      <c r="O27" s="15"/>
      <c r="P27" s="22" t="s">
        <v>158</v>
      </c>
      <c r="R27" s="16"/>
    </row>
    <row r="28" spans="2:18" ht="14.25" customHeight="1">
      <c r="B28" s="7" t="s">
        <v>20</v>
      </c>
      <c r="C28" s="10" t="s">
        <v>59</v>
      </c>
      <c r="D28" s="11">
        <v>46108</v>
      </c>
      <c r="E28" s="12" t="s">
        <v>29</v>
      </c>
      <c r="F28" s="6" t="s">
        <v>48</v>
      </c>
      <c r="G28" s="13" t="s">
        <v>60</v>
      </c>
      <c r="H28" s="6" t="s">
        <v>25</v>
      </c>
      <c r="I28" s="14">
        <v>33482</v>
      </c>
      <c r="J28" s="17">
        <v>0.27255375838380391</v>
      </c>
      <c r="K28" s="14">
        <f t="shared" si="1"/>
        <v>33482</v>
      </c>
      <c r="L28" s="15">
        <v>33482</v>
      </c>
      <c r="M28" s="15"/>
      <c r="N28" s="15"/>
      <c r="O28" s="15"/>
      <c r="P28" s="22" t="s">
        <v>147</v>
      </c>
      <c r="R28" s="16"/>
    </row>
    <row r="29" spans="2:18" ht="14.25" customHeight="1">
      <c r="B29" s="7" t="s">
        <v>20</v>
      </c>
      <c r="C29" s="10" t="s">
        <v>59</v>
      </c>
      <c r="D29" s="11">
        <v>46108</v>
      </c>
      <c r="E29" s="12" t="s">
        <v>57</v>
      </c>
      <c r="F29" s="6" t="s">
        <v>35</v>
      </c>
      <c r="G29" s="13" t="s">
        <v>61</v>
      </c>
      <c r="H29" s="6" t="s">
        <v>25</v>
      </c>
      <c r="I29" s="14">
        <v>33482</v>
      </c>
      <c r="J29" s="17">
        <v>0.27255375838380391</v>
      </c>
      <c r="K29" s="14">
        <f t="shared" si="1"/>
        <v>33482</v>
      </c>
      <c r="L29" s="15">
        <v>33482</v>
      </c>
      <c r="M29" s="15"/>
      <c r="N29" s="15"/>
      <c r="O29" s="15"/>
      <c r="P29" s="22" t="s">
        <v>148</v>
      </c>
      <c r="R29" s="16"/>
    </row>
    <row r="30" spans="2:18" ht="14.25" customHeight="1">
      <c r="B30" s="7" t="s">
        <v>20</v>
      </c>
      <c r="C30" s="10" t="s">
        <v>59</v>
      </c>
      <c r="D30" s="11">
        <v>46108</v>
      </c>
      <c r="E30" s="12" t="s">
        <v>37</v>
      </c>
      <c r="F30" s="6" t="s">
        <v>38</v>
      </c>
      <c r="G30" s="13" t="s">
        <v>62</v>
      </c>
      <c r="H30" s="6" t="s">
        <v>25</v>
      </c>
      <c r="I30" s="14">
        <v>33482</v>
      </c>
      <c r="J30" s="17">
        <v>0.27255375838380391</v>
      </c>
      <c r="K30" s="14">
        <f t="shared" si="1"/>
        <v>33482</v>
      </c>
      <c r="L30" s="15">
        <v>33482</v>
      </c>
      <c r="M30" s="15"/>
      <c r="N30" s="15"/>
      <c r="O30" s="15"/>
      <c r="P30" s="22" t="s">
        <v>151</v>
      </c>
      <c r="Q30" s="1">
        <v>12284549</v>
      </c>
      <c r="R30" s="16"/>
    </row>
    <row r="31" spans="2:18" ht="14.25" customHeight="1">
      <c r="B31" s="7" t="s">
        <v>20</v>
      </c>
      <c r="C31" s="10" t="s">
        <v>63</v>
      </c>
      <c r="D31" s="11">
        <v>46080</v>
      </c>
      <c r="E31" s="12" t="s">
        <v>22</v>
      </c>
      <c r="F31" s="6" t="s">
        <v>23</v>
      </c>
      <c r="G31" s="13" t="s">
        <v>64</v>
      </c>
      <c r="H31" s="6" t="s">
        <v>25</v>
      </c>
      <c r="I31" s="14">
        <v>19395</v>
      </c>
      <c r="J31" s="18">
        <v>0.13020216210105406</v>
      </c>
      <c r="K31" s="14">
        <f t="shared" si="1"/>
        <v>19395</v>
      </c>
      <c r="L31" s="15"/>
      <c r="M31" s="15"/>
      <c r="N31" s="15">
        <v>19395</v>
      </c>
      <c r="O31" s="15"/>
      <c r="P31" s="22" t="s">
        <v>183</v>
      </c>
      <c r="R31" s="16"/>
    </row>
    <row r="32" spans="2:18" ht="14.25" customHeight="1">
      <c r="B32" s="7" t="s">
        <v>20</v>
      </c>
      <c r="C32" s="10" t="s">
        <v>63</v>
      </c>
      <c r="D32" s="11">
        <v>46080</v>
      </c>
      <c r="E32" s="12" t="s">
        <v>26</v>
      </c>
      <c r="F32" s="6" t="s">
        <v>46</v>
      </c>
      <c r="G32" s="13" t="s">
        <v>65</v>
      </c>
      <c r="H32" s="6" t="s">
        <v>25</v>
      </c>
      <c r="I32" s="14">
        <v>19395</v>
      </c>
      <c r="J32" s="18">
        <v>0.13020216210105406</v>
      </c>
      <c r="K32" s="14">
        <f t="shared" si="1"/>
        <v>19395</v>
      </c>
      <c r="L32" s="15"/>
      <c r="M32" s="15"/>
      <c r="N32" s="15">
        <v>19395</v>
      </c>
      <c r="O32" s="15"/>
      <c r="P32" s="22" t="s">
        <v>183</v>
      </c>
      <c r="R32" s="16"/>
    </row>
    <row r="33" spans="2:18" ht="14.25" customHeight="1">
      <c r="B33" s="7" t="s">
        <v>20</v>
      </c>
      <c r="C33" s="10" t="s">
        <v>63</v>
      </c>
      <c r="D33" s="11">
        <v>46080</v>
      </c>
      <c r="E33" s="12" t="s">
        <v>29</v>
      </c>
      <c r="F33" s="6" t="s">
        <v>48</v>
      </c>
      <c r="G33" s="13" t="s">
        <v>66</v>
      </c>
      <c r="H33" s="6" t="s">
        <v>25</v>
      </c>
      <c r="I33" s="14">
        <v>19395</v>
      </c>
      <c r="J33" s="18">
        <v>0.13020216210105406</v>
      </c>
      <c r="K33" s="14">
        <f t="shared" si="1"/>
        <v>19395</v>
      </c>
      <c r="L33" s="15"/>
      <c r="M33" s="15"/>
      <c r="N33" s="15">
        <v>19395</v>
      </c>
      <c r="O33" s="15"/>
      <c r="P33" s="22" t="s">
        <v>183</v>
      </c>
      <c r="R33" s="16"/>
    </row>
    <row r="34" spans="2:18" ht="14.25" customHeight="1">
      <c r="B34" s="7" t="s">
        <v>20</v>
      </c>
      <c r="C34" s="10" t="s">
        <v>63</v>
      </c>
      <c r="D34" s="11">
        <v>46080</v>
      </c>
      <c r="E34" s="12" t="s">
        <v>37</v>
      </c>
      <c r="F34" s="6" t="s">
        <v>35</v>
      </c>
      <c r="G34" s="13" t="s">
        <v>62</v>
      </c>
      <c r="H34" s="6" t="s">
        <v>25</v>
      </c>
      <c r="I34" s="14">
        <v>19395</v>
      </c>
      <c r="J34" s="18">
        <v>0.13020216210105406</v>
      </c>
      <c r="K34" s="14">
        <f t="shared" si="1"/>
        <v>19395</v>
      </c>
      <c r="L34" s="15"/>
      <c r="M34" s="15"/>
      <c r="N34" s="15">
        <v>19395</v>
      </c>
      <c r="O34" s="15"/>
      <c r="P34" s="22" t="s">
        <v>183</v>
      </c>
      <c r="R34" s="16"/>
    </row>
    <row r="35" spans="2:18" ht="14.25" customHeight="1">
      <c r="B35" s="7" t="s">
        <v>20</v>
      </c>
      <c r="C35" s="10" t="s">
        <v>63</v>
      </c>
      <c r="D35" s="11">
        <v>46080</v>
      </c>
      <c r="E35" s="12" t="s">
        <v>40</v>
      </c>
      <c r="F35" s="6" t="s">
        <v>38</v>
      </c>
      <c r="G35" s="13" t="s">
        <v>67</v>
      </c>
      <c r="H35" s="6" t="s">
        <v>25</v>
      </c>
      <c r="I35" s="14">
        <v>19395</v>
      </c>
      <c r="J35" s="18">
        <v>0.13020216210105406</v>
      </c>
      <c r="K35" s="14">
        <f t="shared" si="1"/>
        <v>19395</v>
      </c>
      <c r="L35" s="15"/>
      <c r="M35" s="15"/>
      <c r="N35" s="15">
        <v>19395</v>
      </c>
      <c r="O35" s="15"/>
      <c r="P35" s="22" t="s">
        <v>183</v>
      </c>
      <c r="Q35" s="1">
        <v>14896066</v>
      </c>
      <c r="R35" s="16"/>
    </row>
    <row r="36" spans="2:18" ht="14.25" customHeight="1">
      <c r="B36" s="7" t="s">
        <v>20</v>
      </c>
      <c r="C36" s="10" t="s">
        <v>68</v>
      </c>
      <c r="D36" s="11">
        <v>46099</v>
      </c>
      <c r="E36" s="12" t="s">
        <v>26</v>
      </c>
      <c r="F36" s="6" t="s">
        <v>69</v>
      </c>
      <c r="G36" s="13" t="s">
        <v>70</v>
      </c>
      <c r="H36" s="6" t="s">
        <v>25</v>
      </c>
      <c r="I36" s="14">
        <v>1650</v>
      </c>
      <c r="J36" s="18">
        <v>2.8312527373548835E-5</v>
      </c>
      <c r="K36" s="14">
        <f t="shared" si="1"/>
        <v>1650</v>
      </c>
      <c r="L36" s="15">
        <v>1650</v>
      </c>
      <c r="M36" s="15"/>
      <c r="N36" s="15"/>
      <c r="O36" s="15"/>
      <c r="P36" s="22" t="s">
        <v>182</v>
      </c>
      <c r="R36" s="16"/>
    </row>
    <row r="37" spans="2:18" ht="14.25" customHeight="1">
      <c r="B37" s="7" t="s">
        <v>20</v>
      </c>
      <c r="C37" s="10" t="s">
        <v>68</v>
      </c>
      <c r="D37" s="11">
        <v>46099</v>
      </c>
      <c r="E37" s="12" t="s">
        <v>26</v>
      </c>
      <c r="F37" s="6" t="s">
        <v>71</v>
      </c>
      <c r="G37" s="13" t="s">
        <v>72</v>
      </c>
      <c r="H37" s="6" t="s">
        <v>25</v>
      </c>
      <c r="I37" s="14">
        <v>1650</v>
      </c>
      <c r="J37" s="18">
        <v>2.8312527373548835E-5</v>
      </c>
      <c r="K37" s="14">
        <f t="shared" si="1"/>
        <v>1650</v>
      </c>
      <c r="L37" s="15">
        <v>1650</v>
      </c>
      <c r="M37" s="15"/>
      <c r="N37" s="15"/>
      <c r="O37" s="15"/>
      <c r="P37" s="22" t="s">
        <v>186</v>
      </c>
      <c r="R37" s="16"/>
    </row>
    <row r="38" spans="2:18" ht="14.25" customHeight="1">
      <c r="B38" s="7" t="s">
        <v>20</v>
      </c>
      <c r="C38" s="10" t="s">
        <v>68</v>
      </c>
      <c r="D38" s="11">
        <v>46099</v>
      </c>
      <c r="E38" s="12" t="s">
        <v>26</v>
      </c>
      <c r="F38" s="6" t="s">
        <v>73</v>
      </c>
      <c r="G38" s="13" t="s">
        <v>74</v>
      </c>
      <c r="H38" s="6" t="s">
        <v>25</v>
      </c>
      <c r="I38" s="14">
        <v>1650</v>
      </c>
      <c r="J38" s="18">
        <v>2.8312527373548835E-5</v>
      </c>
      <c r="K38" s="14">
        <f t="shared" si="1"/>
        <v>1650</v>
      </c>
      <c r="L38" s="15"/>
      <c r="M38" s="15">
        <v>1650</v>
      </c>
      <c r="N38" s="15"/>
      <c r="O38" s="15"/>
      <c r="P38" s="22" t="s">
        <v>180</v>
      </c>
      <c r="R38" s="16"/>
    </row>
    <row r="39" spans="2:18" ht="14.25" customHeight="1">
      <c r="B39" s="7" t="s">
        <v>20</v>
      </c>
      <c r="C39" s="10" t="s">
        <v>68</v>
      </c>
      <c r="D39" s="11">
        <v>46099</v>
      </c>
      <c r="E39" s="12" t="s">
        <v>26</v>
      </c>
      <c r="F39" s="6" t="s">
        <v>75</v>
      </c>
      <c r="G39" s="13" t="s">
        <v>76</v>
      </c>
      <c r="H39" s="6" t="s">
        <v>25</v>
      </c>
      <c r="I39" s="14">
        <v>1650</v>
      </c>
      <c r="J39" s="18">
        <v>2.8312527373548835E-5</v>
      </c>
      <c r="K39" s="14">
        <f t="shared" si="1"/>
        <v>1650</v>
      </c>
      <c r="L39" s="15">
        <v>1650</v>
      </c>
      <c r="M39" s="15"/>
      <c r="N39" s="15"/>
      <c r="O39" s="15"/>
      <c r="P39" s="22" t="s">
        <v>184</v>
      </c>
      <c r="R39" s="16"/>
    </row>
    <row r="40" spans="2:18" ht="14.25" customHeight="1">
      <c r="B40" s="7" t="s">
        <v>20</v>
      </c>
      <c r="C40" s="10" t="s">
        <v>68</v>
      </c>
      <c r="D40" s="11">
        <v>46099</v>
      </c>
      <c r="E40" s="12" t="s">
        <v>22</v>
      </c>
      <c r="F40" s="6" t="s">
        <v>46</v>
      </c>
      <c r="G40" s="13" t="s">
        <v>77</v>
      </c>
      <c r="H40" s="6" t="s">
        <v>25</v>
      </c>
      <c r="I40" s="14">
        <v>1650</v>
      </c>
      <c r="J40" s="18">
        <v>2.8312527373548835E-5</v>
      </c>
      <c r="K40" s="14">
        <f t="shared" si="1"/>
        <v>1650</v>
      </c>
      <c r="L40" s="15">
        <v>1650</v>
      </c>
      <c r="M40" s="15"/>
      <c r="N40" s="15"/>
      <c r="O40" s="15"/>
      <c r="P40" s="22" t="s">
        <v>155</v>
      </c>
      <c r="R40" s="16"/>
    </row>
    <row r="41" spans="2:18" ht="14.25" customHeight="1">
      <c r="B41" s="7" t="s">
        <v>20</v>
      </c>
      <c r="C41" s="10" t="s">
        <v>68</v>
      </c>
      <c r="D41" s="11">
        <v>46099</v>
      </c>
      <c r="E41" s="12" t="s">
        <v>29</v>
      </c>
      <c r="F41" s="6" t="s">
        <v>48</v>
      </c>
      <c r="G41" s="13" t="s">
        <v>78</v>
      </c>
      <c r="H41" s="6" t="s">
        <v>25</v>
      </c>
      <c r="I41" s="14">
        <v>1650</v>
      </c>
      <c r="J41" s="18">
        <v>2.8312527373548835E-5</v>
      </c>
      <c r="K41" s="14">
        <f t="shared" si="1"/>
        <v>1650</v>
      </c>
      <c r="L41" s="15">
        <v>1650</v>
      </c>
      <c r="M41" s="15"/>
      <c r="N41" s="15"/>
      <c r="O41" s="15"/>
      <c r="P41" s="22" t="s">
        <v>147</v>
      </c>
      <c r="R41" s="16"/>
    </row>
    <row r="42" spans="2:18" ht="14.25" customHeight="1">
      <c r="B42" s="7" t="s">
        <v>20</v>
      </c>
      <c r="C42" s="10" t="s">
        <v>68</v>
      </c>
      <c r="D42" s="11">
        <v>46099</v>
      </c>
      <c r="E42" s="12" t="s">
        <v>57</v>
      </c>
      <c r="F42" s="6" t="s">
        <v>35</v>
      </c>
      <c r="G42" s="13" t="s">
        <v>79</v>
      </c>
      <c r="H42" s="6" t="s">
        <v>25</v>
      </c>
      <c r="I42" s="14">
        <v>1650</v>
      </c>
      <c r="J42" s="18">
        <v>2.8312527373548835E-5</v>
      </c>
      <c r="K42" s="14">
        <f t="shared" si="1"/>
        <v>1650</v>
      </c>
      <c r="L42" s="15">
        <v>1650</v>
      </c>
      <c r="M42" s="15"/>
      <c r="N42" s="15"/>
      <c r="O42" s="15"/>
      <c r="P42" s="22" t="s">
        <v>148</v>
      </c>
      <c r="R42" s="16"/>
    </row>
    <row r="43" spans="2:18" ht="14.25" customHeight="1">
      <c r="B43" s="7" t="s">
        <v>20</v>
      </c>
      <c r="C43" s="10" t="s">
        <v>68</v>
      </c>
      <c r="D43" s="11">
        <v>46099</v>
      </c>
      <c r="E43" s="12" t="s">
        <v>37</v>
      </c>
      <c r="F43" s="6" t="s">
        <v>38</v>
      </c>
      <c r="G43" s="13" t="s">
        <v>39</v>
      </c>
      <c r="H43" s="6" t="s">
        <v>25</v>
      </c>
      <c r="I43" s="14">
        <v>1650</v>
      </c>
      <c r="J43" s="18">
        <v>2.8312527373548835E-5</v>
      </c>
      <c r="K43" s="14">
        <f t="shared" si="1"/>
        <v>1650</v>
      </c>
      <c r="L43" s="15">
        <v>1650</v>
      </c>
      <c r="M43" s="15"/>
      <c r="N43" s="15"/>
      <c r="O43" s="15"/>
      <c r="P43" s="22" t="s">
        <v>151</v>
      </c>
      <c r="R43" s="16"/>
    </row>
    <row r="44" spans="2:18" ht="14.25" customHeight="1">
      <c r="B44" s="7" t="s">
        <v>20</v>
      </c>
      <c r="C44" s="10" t="s">
        <v>68</v>
      </c>
      <c r="D44" s="11">
        <v>46099</v>
      </c>
      <c r="E44" s="12" t="s">
        <v>37</v>
      </c>
      <c r="F44" s="6" t="s">
        <v>143</v>
      </c>
      <c r="G44" s="10" t="s">
        <v>144</v>
      </c>
      <c r="H44" s="6" t="s">
        <v>25</v>
      </c>
      <c r="I44" s="14">
        <v>1650</v>
      </c>
      <c r="J44" s="18">
        <v>2.8312527373548835E-5</v>
      </c>
      <c r="K44" s="14">
        <f t="shared" ref="K44" si="2">SUM(L44:O44)</f>
        <v>1650</v>
      </c>
      <c r="L44" s="15">
        <v>1650</v>
      </c>
      <c r="M44" s="15"/>
      <c r="N44" s="15"/>
      <c r="O44" s="15"/>
      <c r="P44" s="22" t="s">
        <v>159</v>
      </c>
      <c r="Q44" s="1">
        <v>5827808935</v>
      </c>
      <c r="R44" s="16"/>
    </row>
    <row r="45" spans="2:18" ht="14.25" customHeight="1">
      <c r="B45" s="7" t="s">
        <v>43</v>
      </c>
      <c r="C45" s="10" t="s">
        <v>80</v>
      </c>
      <c r="D45" s="11">
        <v>46108</v>
      </c>
      <c r="E45" s="12" t="s">
        <v>22</v>
      </c>
      <c r="F45" s="6" t="s">
        <v>23</v>
      </c>
      <c r="G45" s="10" t="s">
        <v>81</v>
      </c>
      <c r="H45" s="6" t="s">
        <v>25</v>
      </c>
      <c r="I45" s="14">
        <v>170990</v>
      </c>
      <c r="J45" s="18">
        <v>0.44269551366841492</v>
      </c>
      <c r="K45" s="14">
        <f t="shared" si="1"/>
        <v>170990</v>
      </c>
      <c r="L45" s="15">
        <v>170990</v>
      </c>
      <c r="M45" s="15"/>
      <c r="N45" s="15"/>
      <c r="O45" s="15"/>
      <c r="P45" s="22" t="s">
        <v>160</v>
      </c>
      <c r="R45" s="16"/>
    </row>
    <row r="46" spans="2:18" ht="14.25" customHeight="1">
      <c r="B46" s="7" t="s">
        <v>43</v>
      </c>
      <c r="C46" s="10" t="s">
        <v>80</v>
      </c>
      <c r="D46" s="11">
        <v>46108</v>
      </c>
      <c r="E46" s="12" t="s">
        <v>22</v>
      </c>
      <c r="F46" s="6" t="s">
        <v>27</v>
      </c>
      <c r="G46" s="13" t="s">
        <v>161</v>
      </c>
      <c r="H46" s="6" t="s">
        <v>25</v>
      </c>
      <c r="I46" s="14">
        <v>170990</v>
      </c>
      <c r="J46" s="18">
        <v>0.44269551366841492</v>
      </c>
      <c r="K46" s="14">
        <f t="shared" si="1"/>
        <v>170990</v>
      </c>
      <c r="L46" s="15"/>
      <c r="M46" s="15">
        <v>170990</v>
      </c>
      <c r="N46" s="15"/>
      <c r="O46" s="15"/>
      <c r="P46" s="22" t="s">
        <v>162</v>
      </c>
      <c r="R46" s="16"/>
    </row>
    <row r="47" spans="2:18" ht="14.25" customHeight="1">
      <c r="B47" s="7" t="s">
        <v>43</v>
      </c>
      <c r="C47" s="10" t="s">
        <v>80</v>
      </c>
      <c r="D47" s="11">
        <v>46108</v>
      </c>
      <c r="E47" s="12" t="s">
        <v>22</v>
      </c>
      <c r="F47" s="6" t="s">
        <v>28</v>
      </c>
      <c r="G47" s="13" t="s">
        <v>82</v>
      </c>
      <c r="H47" s="6" t="s">
        <v>25</v>
      </c>
      <c r="I47" s="14">
        <v>170990</v>
      </c>
      <c r="J47" s="18">
        <v>0.44269551366841492</v>
      </c>
      <c r="K47" s="14">
        <f t="shared" si="1"/>
        <v>170990</v>
      </c>
      <c r="L47" s="15">
        <v>170990</v>
      </c>
      <c r="M47" s="15"/>
      <c r="N47" s="15" t="s">
        <v>163</v>
      </c>
      <c r="O47" s="15"/>
      <c r="P47" s="22" t="s">
        <v>164</v>
      </c>
      <c r="R47" s="16"/>
    </row>
    <row r="48" spans="2:18" ht="14.25" customHeight="1">
      <c r="B48" s="7" t="s">
        <v>43</v>
      </c>
      <c r="C48" s="10" t="s">
        <v>80</v>
      </c>
      <c r="D48" s="11">
        <v>46108</v>
      </c>
      <c r="E48" s="12" t="s">
        <v>26</v>
      </c>
      <c r="F48" s="6" t="s">
        <v>30</v>
      </c>
      <c r="G48" s="13" t="s">
        <v>83</v>
      </c>
      <c r="H48" s="6" t="s">
        <v>25</v>
      </c>
      <c r="I48" s="14">
        <v>170990</v>
      </c>
      <c r="J48" s="18">
        <v>0.44269551366841492</v>
      </c>
      <c r="K48" s="14">
        <f t="shared" si="1"/>
        <v>170990</v>
      </c>
      <c r="L48" s="15">
        <v>170990</v>
      </c>
      <c r="M48" s="15"/>
      <c r="N48" s="15"/>
      <c r="O48" s="15"/>
      <c r="P48" s="22" t="s">
        <v>165</v>
      </c>
      <c r="R48" s="16"/>
    </row>
    <row r="49" spans="2:18" ht="14.25" customHeight="1">
      <c r="B49" s="7" t="s">
        <v>43</v>
      </c>
      <c r="C49" s="10" t="s">
        <v>80</v>
      </c>
      <c r="D49" s="11">
        <v>46108</v>
      </c>
      <c r="E49" s="12" t="s">
        <v>26</v>
      </c>
      <c r="F49" s="6" t="s">
        <v>32</v>
      </c>
      <c r="G49" s="13" t="s">
        <v>84</v>
      </c>
      <c r="H49" s="6" t="s">
        <v>25</v>
      </c>
      <c r="I49" s="14">
        <v>170990</v>
      </c>
      <c r="J49" s="18">
        <v>0.44269551366841492</v>
      </c>
      <c r="K49" s="14">
        <f t="shared" si="1"/>
        <v>170990</v>
      </c>
      <c r="L49" s="15">
        <v>170990</v>
      </c>
      <c r="M49" s="15"/>
      <c r="N49" s="15"/>
      <c r="O49" s="15"/>
      <c r="P49" s="22" t="s">
        <v>165</v>
      </c>
      <c r="R49" s="16"/>
    </row>
    <row r="50" spans="2:18" ht="14.25" customHeight="1">
      <c r="B50" s="7" t="s">
        <v>43</v>
      </c>
      <c r="C50" s="10" t="s">
        <v>80</v>
      </c>
      <c r="D50" s="11">
        <v>46108</v>
      </c>
      <c r="E50" s="12" t="s">
        <v>26</v>
      </c>
      <c r="F50" s="6" t="s">
        <v>85</v>
      </c>
      <c r="G50" s="10" t="s">
        <v>86</v>
      </c>
      <c r="H50" s="6" t="s">
        <v>25</v>
      </c>
      <c r="I50" s="14">
        <v>170990</v>
      </c>
      <c r="J50" s="18">
        <v>0.44269551366841492</v>
      </c>
      <c r="K50" s="14">
        <f t="shared" si="1"/>
        <v>170990</v>
      </c>
      <c r="L50" s="15">
        <v>170990</v>
      </c>
      <c r="M50" s="15"/>
      <c r="N50" s="15"/>
      <c r="O50" s="15"/>
      <c r="P50" s="22" t="s">
        <v>165</v>
      </c>
      <c r="R50" s="16"/>
    </row>
    <row r="51" spans="2:18" ht="14.25" customHeight="1">
      <c r="B51" s="7" t="s">
        <v>43</v>
      </c>
      <c r="C51" s="10" t="s">
        <v>80</v>
      </c>
      <c r="D51" s="11">
        <v>46108</v>
      </c>
      <c r="E51" s="12" t="s">
        <v>26</v>
      </c>
      <c r="F51" s="6" t="s">
        <v>87</v>
      </c>
      <c r="G51" s="10" t="s">
        <v>88</v>
      </c>
      <c r="H51" s="6" t="s">
        <v>25</v>
      </c>
      <c r="I51" s="14">
        <v>170990</v>
      </c>
      <c r="J51" s="18">
        <v>0.44269551366841492</v>
      </c>
      <c r="K51" s="14">
        <f t="shared" si="1"/>
        <v>170990</v>
      </c>
      <c r="L51" s="15">
        <v>170990</v>
      </c>
      <c r="M51" s="15"/>
      <c r="N51" s="15"/>
      <c r="O51" s="15"/>
      <c r="P51" s="22" t="s">
        <v>166</v>
      </c>
      <c r="R51" s="16"/>
    </row>
    <row r="52" spans="2:18" ht="14.25" customHeight="1">
      <c r="B52" s="7" t="s">
        <v>43</v>
      </c>
      <c r="C52" s="10" t="s">
        <v>80</v>
      </c>
      <c r="D52" s="11">
        <v>46108</v>
      </c>
      <c r="E52" s="12" t="s">
        <v>26</v>
      </c>
      <c r="F52" s="6" t="s">
        <v>89</v>
      </c>
      <c r="G52" s="13" t="s">
        <v>90</v>
      </c>
      <c r="H52" s="6" t="s">
        <v>25</v>
      </c>
      <c r="I52" s="14">
        <v>170990</v>
      </c>
      <c r="J52" s="18">
        <v>0.44269551366841492</v>
      </c>
      <c r="K52" s="14">
        <f t="shared" si="1"/>
        <v>170990</v>
      </c>
      <c r="L52" s="15">
        <v>170990</v>
      </c>
      <c r="M52" s="15"/>
      <c r="N52" s="15"/>
      <c r="O52" s="15"/>
      <c r="P52" s="22" t="s">
        <v>167</v>
      </c>
      <c r="R52" s="16"/>
    </row>
    <row r="53" spans="2:18" ht="14.25" customHeight="1">
      <c r="B53" s="7" t="s">
        <v>43</v>
      </c>
      <c r="C53" s="10" t="s">
        <v>80</v>
      </c>
      <c r="D53" s="11">
        <v>46108</v>
      </c>
      <c r="E53" s="12" t="s">
        <v>26</v>
      </c>
      <c r="F53" s="6" t="s">
        <v>91</v>
      </c>
      <c r="G53" s="13" t="s">
        <v>92</v>
      </c>
      <c r="H53" s="6" t="s">
        <v>25</v>
      </c>
      <c r="I53" s="14">
        <v>170990</v>
      </c>
      <c r="J53" s="18">
        <v>0.44269551366841492</v>
      </c>
      <c r="K53" s="14">
        <f t="shared" si="1"/>
        <v>170990</v>
      </c>
      <c r="L53" s="15">
        <v>170990</v>
      </c>
      <c r="M53" s="15"/>
      <c r="N53" s="15"/>
      <c r="O53" s="15"/>
      <c r="P53" s="22" t="s">
        <v>167</v>
      </c>
      <c r="R53" s="16"/>
    </row>
    <row r="54" spans="2:18" ht="14.25" customHeight="1">
      <c r="B54" s="7" t="s">
        <v>43</v>
      </c>
      <c r="C54" s="10" t="s">
        <v>80</v>
      </c>
      <c r="D54" s="11">
        <v>46108</v>
      </c>
      <c r="E54" s="12" t="s">
        <v>26</v>
      </c>
      <c r="F54" s="6" t="s">
        <v>93</v>
      </c>
      <c r="G54" s="13" t="s">
        <v>94</v>
      </c>
      <c r="H54" s="6" t="s">
        <v>25</v>
      </c>
      <c r="I54" s="14">
        <v>170990</v>
      </c>
      <c r="J54" s="18">
        <v>0.44269551366841492</v>
      </c>
      <c r="K54" s="14">
        <f t="shared" si="1"/>
        <v>170990</v>
      </c>
      <c r="L54" s="15">
        <v>170990</v>
      </c>
      <c r="M54" s="15"/>
      <c r="N54" s="15"/>
      <c r="O54" s="15"/>
      <c r="P54" s="22" t="s">
        <v>167</v>
      </c>
      <c r="R54" s="16"/>
    </row>
    <row r="55" spans="2:18" ht="14.25" customHeight="1">
      <c r="B55" s="7" t="s">
        <v>43</v>
      </c>
      <c r="C55" s="10" t="s">
        <v>80</v>
      </c>
      <c r="D55" s="11">
        <v>46108</v>
      </c>
      <c r="E55" s="12" t="s">
        <v>26</v>
      </c>
      <c r="F55" s="6" t="s">
        <v>95</v>
      </c>
      <c r="G55" s="13" t="s">
        <v>96</v>
      </c>
      <c r="H55" s="6" t="s">
        <v>25</v>
      </c>
      <c r="I55" s="14">
        <v>170990</v>
      </c>
      <c r="J55" s="18">
        <v>0.44269551366841492</v>
      </c>
      <c r="K55" s="14">
        <f t="shared" si="1"/>
        <v>170990</v>
      </c>
      <c r="L55" s="15">
        <v>170990</v>
      </c>
      <c r="M55" s="15"/>
      <c r="N55" s="15"/>
      <c r="O55" s="15"/>
      <c r="P55" s="22" t="s">
        <v>167</v>
      </c>
      <c r="R55" s="16"/>
    </row>
    <row r="56" spans="2:18" ht="14.25" customHeight="1">
      <c r="B56" s="7" t="s">
        <v>43</v>
      </c>
      <c r="C56" s="10" t="s">
        <v>80</v>
      </c>
      <c r="D56" s="11">
        <v>46108</v>
      </c>
      <c r="E56" s="12" t="s">
        <v>26</v>
      </c>
      <c r="F56" s="6" t="s">
        <v>97</v>
      </c>
      <c r="G56" s="13" t="s">
        <v>98</v>
      </c>
      <c r="H56" s="6" t="s">
        <v>25</v>
      </c>
      <c r="I56" s="14">
        <v>170990</v>
      </c>
      <c r="J56" s="18">
        <v>0.44269551366841492</v>
      </c>
      <c r="K56" s="14">
        <f t="shared" si="1"/>
        <v>170990</v>
      </c>
      <c r="L56" s="15">
        <v>170990</v>
      </c>
      <c r="M56" s="15"/>
      <c r="N56" s="15"/>
      <c r="O56" s="15"/>
      <c r="P56" s="22" t="s">
        <v>167</v>
      </c>
      <c r="R56" s="16"/>
    </row>
    <row r="57" spans="2:18" ht="14.25" customHeight="1">
      <c r="B57" s="7" t="s">
        <v>43</v>
      </c>
      <c r="C57" s="10" t="s">
        <v>80</v>
      </c>
      <c r="D57" s="11">
        <v>46108</v>
      </c>
      <c r="E57" s="12" t="s">
        <v>26</v>
      </c>
      <c r="F57" s="6" t="s">
        <v>99</v>
      </c>
      <c r="G57" s="13" t="s">
        <v>100</v>
      </c>
      <c r="H57" s="6" t="s">
        <v>25</v>
      </c>
      <c r="I57" s="14">
        <v>170990</v>
      </c>
      <c r="J57" s="18">
        <v>0.44269551366841492</v>
      </c>
      <c r="K57" s="14">
        <f t="shared" si="1"/>
        <v>170990</v>
      </c>
      <c r="L57" s="15">
        <v>170990</v>
      </c>
      <c r="M57" s="15"/>
      <c r="N57" s="15"/>
      <c r="O57" s="15"/>
      <c r="P57" s="22" t="s">
        <v>167</v>
      </c>
      <c r="R57" s="16"/>
    </row>
    <row r="58" spans="2:18" ht="14.25" customHeight="1">
      <c r="B58" s="7" t="s">
        <v>43</v>
      </c>
      <c r="C58" s="10" t="s">
        <v>80</v>
      </c>
      <c r="D58" s="11">
        <v>46108</v>
      </c>
      <c r="E58" s="12" t="s">
        <v>26</v>
      </c>
      <c r="F58" s="6" t="s">
        <v>101</v>
      </c>
      <c r="G58" s="13" t="s">
        <v>102</v>
      </c>
      <c r="H58" s="6" t="s">
        <v>25</v>
      </c>
      <c r="I58" s="14">
        <v>170990</v>
      </c>
      <c r="J58" s="18">
        <v>0.44269551366841492</v>
      </c>
      <c r="K58" s="14">
        <f t="shared" si="1"/>
        <v>170990</v>
      </c>
      <c r="L58" s="15">
        <v>170990</v>
      </c>
      <c r="M58" s="15"/>
      <c r="N58" s="15"/>
      <c r="O58" s="15"/>
      <c r="P58" s="22" t="s">
        <v>167</v>
      </c>
      <c r="R58" s="16"/>
    </row>
    <row r="59" spans="2:18" ht="14.25" customHeight="1">
      <c r="B59" s="7" t="s">
        <v>43</v>
      </c>
      <c r="C59" s="10" t="s">
        <v>80</v>
      </c>
      <c r="D59" s="11">
        <v>46108</v>
      </c>
      <c r="E59" s="12" t="s">
        <v>26</v>
      </c>
      <c r="F59" s="6" t="s">
        <v>103</v>
      </c>
      <c r="G59" s="13" t="s">
        <v>104</v>
      </c>
      <c r="H59" s="6" t="s">
        <v>25</v>
      </c>
      <c r="I59" s="14">
        <v>170990</v>
      </c>
      <c r="J59" s="18">
        <v>0.44269551366841492</v>
      </c>
      <c r="K59" s="14">
        <f t="shared" si="1"/>
        <v>170990</v>
      </c>
      <c r="L59" s="15">
        <v>170990</v>
      </c>
      <c r="M59" s="15"/>
      <c r="N59" s="15"/>
      <c r="O59" s="15"/>
      <c r="P59" s="22" t="s">
        <v>167</v>
      </c>
      <c r="R59" s="16"/>
    </row>
    <row r="60" spans="2:18" ht="14.25" customHeight="1">
      <c r="B60" s="7" t="s">
        <v>43</v>
      </c>
      <c r="C60" s="10" t="s">
        <v>80</v>
      </c>
      <c r="D60" s="11">
        <v>46108</v>
      </c>
      <c r="E60" s="12" t="s">
        <v>26</v>
      </c>
      <c r="F60" s="6" t="s">
        <v>105</v>
      </c>
      <c r="G60" s="13" t="s">
        <v>106</v>
      </c>
      <c r="H60" s="6" t="s">
        <v>25</v>
      </c>
      <c r="I60" s="14">
        <v>170990</v>
      </c>
      <c r="J60" s="18">
        <v>0.44269551366841492</v>
      </c>
      <c r="K60" s="14">
        <f t="shared" si="1"/>
        <v>170990</v>
      </c>
      <c r="L60" s="15">
        <v>170990</v>
      </c>
      <c r="M60" s="15"/>
      <c r="N60" s="15"/>
      <c r="O60" s="15"/>
      <c r="P60" s="22" t="s">
        <v>167</v>
      </c>
      <c r="R60" s="16"/>
    </row>
    <row r="61" spans="2:18" ht="14.25" customHeight="1">
      <c r="B61" s="7" t="s">
        <v>43</v>
      </c>
      <c r="C61" s="10" t="s">
        <v>80</v>
      </c>
      <c r="D61" s="11">
        <v>46108</v>
      </c>
      <c r="E61" s="12" t="s">
        <v>26</v>
      </c>
      <c r="F61" s="6" t="s">
        <v>107</v>
      </c>
      <c r="G61" s="13" t="s">
        <v>108</v>
      </c>
      <c r="H61" s="6" t="s">
        <v>25</v>
      </c>
      <c r="I61" s="14">
        <v>170990</v>
      </c>
      <c r="J61" s="18">
        <v>0.44269551366841492</v>
      </c>
      <c r="K61" s="14">
        <f t="shared" si="1"/>
        <v>170990</v>
      </c>
      <c r="L61" s="15">
        <v>170990</v>
      </c>
      <c r="M61" s="15"/>
      <c r="N61" s="15"/>
      <c r="O61" s="15"/>
      <c r="P61" s="22" t="s">
        <v>167</v>
      </c>
      <c r="R61" s="16"/>
    </row>
    <row r="62" spans="2:18" ht="14.25" customHeight="1">
      <c r="B62" s="7" t="s">
        <v>43</v>
      </c>
      <c r="C62" s="10" t="s">
        <v>80</v>
      </c>
      <c r="D62" s="11">
        <v>46108</v>
      </c>
      <c r="E62" s="12" t="s">
        <v>25</v>
      </c>
      <c r="F62" s="6" t="s">
        <v>35</v>
      </c>
      <c r="G62" s="13" t="s">
        <v>109</v>
      </c>
      <c r="H62" s="6" t="s">
        <v>25</v>
      </c>
      <c r="I62" s="14">
        <v>170990</v>
      </c>
      <c r="J62" s="18">
        <v>0.44269551366841492</v>
      </c>
      <c r="K62" s="14">
        <f t="shared" si="1"/>
        <v>170990</v>
      </c>
      <c r="L62" s="15">
        <v>170990</v>
      </c>
      <c r="M62" s="15"/>
      <c r="N62" s="15"/>
      <c r="O62" s="15"/>
      <c r="P62" s="22" t="s">
        <v>167</v>
      </c>
      <c r="R62" s="16"/>
    </row>
    <row r="63" spans="2:18" ht="14.25" customHeight="1">
      <c r="B63" s="7" t="s">
        <v>43</v>
      </c>
      <c r="C63" s="10" t="s">
        <v>80</v>
      </c>
      <c r="D63" s="11">
        <v>46108</v>
      </c>
      <c r="E63" s="12" t="s">
        <v>29</v>
      </c>
      <c r="F63" s="6" t="s">
        <v>38</v>
      </c>
      <c r="G63" s="13" t="s">
        <v>110</v>
      </c>
      <c r="H63" s="6" t="s">
        <v>25</v>
      </c>
      <c r="I63" s="14">
        <v>170990</v>
      </c>
      <c r="J63" s="18">
        <v>0.44269551366841492</v>
      </c>
      <c r="K63" s="14">
        <f t="shared" si="1"/>
        <v>170990</v>
      </c>
      <c r="L63" s="15"/>
      <c r="M63" s="15">
        <v>170990</v>
      </c>
      <c r="N63" s="15"/>
      <c r="O63" s="15"/>
      <c r="P63" s="22" t="s">
        <v>168</v>
      </c>
      <c r="R63" s="16"/>
    </row>
    <row r="64" spans="2:18" ht="14.25" customHeight="1">
      <c r="B64" s="7" t="s">
        <v>43</v>
      </c>
      <c r="C64" s="10" t="s">
        <v>80</v>
      </c>
      <c r="D64" s="11">
        <v>46108</v>
      </c>
      <c r="E64" s="12" t="s">
        <v>57</v>
      </c>
      <c r="F64" s="6" t="s">
        <v>41</v>
      </c>
      <c r="G64" s="13" t="s">
        <v>111</v>
      </c>
      <c r="H64" s="6" t="s">
        <v>25</v>
      </c>
      <c r="I64" s="14">
        <v>170990</v>
      </c>
      <c r="J64" s="18">
        <v>0.44269551366841492</v>
      </c>
      <c r="K64" s="14">
        <f t="shared" si="1"/>
        <v>170990</v>
      </c>
      <c r="L64" s="15"/>
      <c r="M64" s="15">
        <v>170990</v>
      </c>
      <c r="N64" s="15"/>
      <c r="O64" s="15"/>
      <c r="P64" s="22" t="s">
        <v>169</v>
      </c>
      <c r="R64" s="16"/>
    </row>
    <row r="65" spans="2:18" ht="14.25" customHeight="1">
      <c r="B65" s="7" t="s">
        <v>43</v>
      </c>
      <c r="C65" s="10" t="s">
        <v>80</v>
      </c>
      <c r="D65" s="11">
        <v>46108</v>
      </c>
      <c r="E65" s="12" t="s">
        <v>37</v>
      </c>
      <c r="F65" s="6" t="s">
        <v>112</v>
      </c>
      <c r="G65" s="13" t="s">
        <v>113</v>
      </c>
      <c r="H65" s="6" t="s">
        <v>25</v>
      </c>
      <c r="I65" s="14">
        <v>170990</v>
      </c>
      <c r="J65" s="18">
        <v>0.44269551366841492</v>
      </c>
      <c r="K65" s="14">
        <f t="shared" si="1"/>
        <v>170990</v>
      </c>
      <c r="L65" s="15"/>
      <c r="M65" s="15">
        <v>170990</v>
      </c>
      <c r="N65" s="15"/>
      <c r="O65" s="15"/>
      <c r="P65" s="22" t="s">
        <v>170</v>
      </c>
      <c r="R65" s="16"/>
    </row>
    <row r="66" spans="2:18" ht="14.25" customHeight="1">
      <c r="B66" s="7" t="s">
        <v>43</v>
      </c>
      <c r="C66" s="10" t="s">
        <v>80</v>
      </c>
      <c r="D66" s="11">
        <v>46108</v>
      </c>
      <c r="E66" s="12" t="s">
        <v>25</v>
      </c>
      <c r="F66" s="6" t="s">
        <v>114</v>
      </c>
      <c r="G66" s="13" t="s">
        <v>171</v>
      </c>
      <c r="H66" s="6" t="s">
        <v>25</v>
      </c>
      <c r="I66" s="14">
        <v>170990</v>
      </c>
      <c r="J66" s="18">
        <v>0.44269551366841492</v>
      </c>
      <c r="K66" s="14">
        <f t="shared" si="1"/>
        <v>170990</v>
      </c>
      <c r="L66" s="15">
        <v>170990</v>
      </c>
      <c r="M66" s="15"/>
      <c r="N66" s="15"/>
      <c r="O66" s="15"/>
      <c r="P66" s="22" t="s">
        <v>172</v>
      </c>
      <c r="Q66" s="1">
        <v>38624742</v>
      </c>
      <c r="R66" s="16"/>
    </row>
    <row r="67" spans="2:18" ht="14.25" customHeight="1">
      <c r="B67" s="7" t="s">
        <v>173</v>
      </c>
      <c r="C67" s="10" t="s">
        <v>115</v>
      </c>
      <c r="D67" s="11">
        <v>46107</v>
      </c>
      <c r="E67" s="12" t="s">
        <v>22</v>
      </c>
      <c r="F67" s="6" t="s">
        <v>23</v>
      </c>
      <c r="G67" s="13" t="s">
        <v>116</v>
      </c>
      <c r="H67" s="6" t="s">
        <v>25</v>
      </c>
      <c r="I67" s="14">
        <v>1670</v>
      </c>
      <c r="J67" s="17">
        <v>6.4495862107692339E-3</v>
      </c>
      <c r="K67" s="14">
        <f t="shared" si="1"/>
        <v>1670</v>
      </c>
      <c r="L67" s="15">
        <v>1670</v>
      </c>
      <c r="M67" s="15"/>
      <c r="N67" s="15"/>
      <c r="O67" s="15"/>
      <c r="P67" s="22" t="s">
        <v>155</v>
      </c>
      <c r="R67" s="16"/>
    </row>
    <row r="68" spans="2:18" ht="14.25" customHeight="1">
      <c r="B68" s="7" t="s">
        <v>20</v>
      </c>
      <c r="C68" s="10" t="s">
        <v>115</v>
      </c>
      <c r="D68" s="11">
        <v>46107</v>
      </c>
      <c r="E68" s="12" t="s">
        <v>26</v>
      </c>
      <c r="F68" s="6" t="s">
        <v>27</v>
      </c>
      <c r="G68" s="13" t="s">
        <v>117</v>
      </c>
      <c r="H68" s="6" t="s">
        <v>25</v>
      </c>
      <c r="I68" s="14">
        <v>1670</v>
      </c>
      <c r="J68" s="17">
        <v>6.4495862107692339E-3</v>
      </c>
      <c r="K68" s="14">
        <f t="shared" si="1"/>
        <v>1670</v>
      </c>
      <c r="L68" s="15">
        <v>1670</v>
      </c>
      <c r="M68" s="15"/>
      <c r="N68" s="15"/>
      <c r="O68" s="15"/>
      <c r="P68" s="22" t="s">
        <v>174</v>
      </c>
      <c r="R68" s="16"/>
    </row>
    <row r="69" spans="2:18" ht="14.25" customHeight="1">
      <c r="B69" s="7" t="s">
        <v>20</v>
      </c>
      <c r="C69" s="10" t="s">
        <v>115</v>
      </c>
      <c r="D69" s="11">
        <v>46107</v>
      </c>
      <c r="E69" s="12" t="s">
        <v>26</v>
      </c>
      <c r="F69" s="6" t="s">
        <v>28</v>
      </c>
      <c r="G69" s="20" t="s">
        <v>118</v>
      </c>
      <c r="H69" s="6" t="s">
        <v>25</v>
      </c>
      <c r="I69" s="14">
        <v>1670</v>
      </c>
      <c r="J69" s="17">
        <v>6.4495862107692339E-3</v>
      </c>
      <c r="K69" s="14">
        <f t="shared" si="1"/>
        <v>1670</v>
      </c>
      <c r="L69" s="15">
        <v>1670</v>
      </c>
      <c r="M69" s="15"/>
      <c r="N69" s="15"/>
      <c r="O69" s="15"/>
      <c r="P69" s="22" t="s">
        <v>174</v>
      </c>
      <c r="R69" s="16"/>
    </row>
    <row r="70" spans="2:18" ht="14.25" customHeight="1">
      <c r="B70" s="7" t="s">
        <v>20</v>
      </c>
      <c r="C70" s="10" t="s">
        <v>115</v>
      </c>
      <c r="D70" s="11">
        <v>46107</v>
      </c>
      <c r="E70" s="12" t="s">
        <v>26</v>
      </c>
      <c r="F70" s="6" t="s">
        <v>119</v>
      </c>
      <c r="G70" s="20" t="s">
        <v>120</v>
      </c>
      <c r="H70" s="6" t="s">
        <v>25</v>
      </c>
      <c r="I70" s="14">
        <v>1670</v>
      </c>
      <c r="J70" s="17">
        <v>6.4495862107692339E-3</v>
      </c>
      <c r="K70" s="14">
        <f t="shared" si="1"/>
        <v>1670</v>
      </c>
      <c r="L70" s="15">
        <v>1670</v>
      </c>
      <c r="M70" s="15"/>
      <c r="N70" s="15"/>
      <c r="O70" s="15"/>
      <c r="P70" s="22" t="s">
        <v>174</v>
      </c>
      <c r="R70" s="16"/>
    </row>
    <row r="71" spans="2:18" ht="14.25" customHeight="1">
      <c r="B71" s="7" t="s">
        <v>20</v>
      </c>
      <c r="C71" s="10" t="s">
        <v>115</v>
      </c>
      <c r="D71" s="11">
        <v>46107</v>
      </c>
      <c r="E71" s="12" t="s">
        <v>26</v>
      </c>
      <c r="F71" s="6" t="s">
        <v>121</v>
      </c>
      <c r="G71" s="20" t="s">
        <v>122</v>
      </c>
      <c r="H71" s="6" t="s">
        <v>25</v>
      </c>
      <c r="I71" s="14">
        <v>1670</v>
      </c>
      <c r="J71" s="17">
        <v>6.4495862107692339E-3</v>
      </c>
      <c r="K71" s="14">
        <f t="shared" si="1"/>
        <v>1670</v>
      </c>
      <c r="L71" s="15">
        <v>1670</v>
      </c>
      <c r="M71" s="15"/>
      <c r="N71" s="15"/>
      <c r="O71" s="15"/>
      <c r="P71" s="22" t="s">
        <v>174</v>
      </c>
      <c r="R71" s="16"/>
    </row>
    <row r="72" spans="2:18" ht="14.25" customHeight="1">
      <c r="B72" s="7" t="s">
        <v>20</v>
      </c>
      <c r="C72" s="10" t="s">
        <v>115</v>
      </c>
      <c r="D72" s="11">
        <v>46107</v>
      </c>
      <c r="E72" s="12" t="s">
        <v>26</v>
      </c>
      <c r="F72" s="6" t="s">
        <v>175</v>
      </c>
      <c r="G72" s="21" t="s">
        <v>123</v>
      </c>
      <c r="H72" s="6" t="s">
        <v>25</v>
      </c>
      <c r="I72" s="14">
        <v>1670</v>
      </c>
      <c r="J72" s="17">
        <v>6.4495862107692339E-3</v>
      </c>
      <c r="K72" s="14">
        <f t="shared" si="1"/>
        <v>1670</v>
      </c>
      <c r="L72" s="15">
        <v>1670</v>
      </c>
      <c r="M72" s="15"/>
      <c r="N72" s="15"/>
      <c r="O72" s="15"/>
      <c r="P72" s="22" t="s">
        <v>176</v>
      </c>
      <c r="R72" s="16"/>
    </row>
    <row r="73" spans="2:18" ht="14.25" customHeight="1">
      <c r="B73" s="7" t="s">
        <v>20</v>
      </c>
      <c r="C73" s="10" t="s">
        <v>115</v>
      </c>
      <c r="D73" s="11">
        <v>46107</v>
      </c>
      <c r="E73" s="12" t="s">
        <v>26</v>
      </c>
      <c r="F73" s="6" t="s">
        <v>124</v>
      </c>
      <c r="G73" s="21" t="s">
        <v>125</v>
      </c>
      <c r="H73" s="6" t="s">
        <v>25</v>
      </c>
      <c r="I73" s="14">
        <v>1670</v>
      </c>
      <c r="J73" s="17">
        <v>6.4495862107692339E-3</v>
      </c>
      <c r="K73" s="14">
        <f t="shared" si="1"/>
        <v>1670</v>
      </c>
      <c r="L73" s="15">
        <v>1670</v>
      </c>
      <c r="M73" s="15"/>
      <c r="N73" s="15"/>
      <c r="O73" s="15"/>
      <c r="P73" s="22" t="s">
        <v>177</v>
      </c>
      <c r="R73" s="16"/>
    </row>
    <row r="74" spans="2:18" ht="14.25" customHeight="1">
      <c r="B74" s="7" t="s">
        <v>20</v>
      </c>
      <c r="C74" s="10" t="s">
        <v>115</v>
      </c>
      <c r="D74" s="11">
        <v>46107</v>
      </c>
      <c r="E74" s="12" t="s">
        <v>29</v>
      </c>
      <c r="F74" s="6" t="s">
        <v>30</v>
      </c>
      <c r="G74" s="21" t="s">
        <v>126</v>
      </c>
      <c r="H74" s="6" t="s">
        <v>25</v>
      </c>
      <c r="I74" s="14">
        <v>1670</v>
      </c>
      <c r="J74" s="17">
        <v>6.4495862107692339E-3</v>
      </c>
      <c r="K74" s="14">
        <f t="shared" si="1"/>
        <v>1670</v>
      </c>
      <c r="L74" s="15">
        <v>1670</v>
      </c>
      <c r="M74" s="15"/>
      <c r="N74" s="15"/>
      <c r="O74" s="15"/>
      <c r="P74" s="22" t="s">
        <v>147</v>
      </c>
      <c r="R74" s="16"/>
    </row>
    <row r="75" spans="2:18" ht="14.25" customHeight="1">
      <c r="B75" s="7" t="s">
        <v>20</v>
      </c>
      <c r="C75" s="10" t="s">
        <v>115</v>
      </c>
      <c r="D75" s="11">
        <v>46107</v>
      </c>
      <c r="E75" s="12" t="s">
        <v>57</v>
      </c>
      <c r="F75" s="6" t="s">
        <v>127</v>
      </c>
      <c r="G75" s="13" t="s">
        <v>128</v>
      </c>
      <c r="H75" s="6" t="s">
        <v>25</v>
      </c>
      <c r="I75" s="14">
        <v>1670</v>
      </c>
      <c r="J75" s="17">
        <v>6.4495862107692339E-3</v>
      </c>
      <c r="K75" s="14">
        <f t="shared" si="1"/>
        <v>1670</v>
      </c>
      <c r="L75" s="15">
        <v>1670</v>
      </c>
      <c r="M75" s="15"/>
      <c r="N75" s="15"/>
      <c r="O75" s="15"/>
      <c r="P75" s="22" t="s">
        <v>148</v>
      </c>
      <c r="R75" s="16"/>
    </row>
    <row r="76" spans="2:18" ht="14.25" customHeight="1">
      <c r="B76" s="7" t="s">
        <v>20</v>
      </c>
      <c r="C76" s="10" t="s">
        <v>115</v>
      </c>
      <c r="D76" s="11">
        <v>46107</v>
      </c>
      <c r="E76" s="12" t="s">
        <v>57</v>
      </c>
      <c r="F76" s="6" t="s">
        <v>129</v>
      </c>
      <c r="G76" s="13" t="s">
        <v>130</v>
      </c>
      <c r="H76" s="6" t="s">
        <v>25</v>
      </c>
      <c r="I76" s="14">
        <v>1670</v>
      </c>
      <c r="J76" s="17">
        <v>6.4495862107692339E-3</v>
      </c>
      <c r="K76" s="14">
        <f t="shared" si="1"/>
        <v>1670</v>
      </c>
      <c r="L76" s="15">
        <v>1670</v>
      </c>
      <c r="M76" s="15"/>
      <c r="N76" s="15"/>
      <c r="O76" s="15"/>
      <c r="P76" s="22" t="s">
        <v>148</v>
      </c>
      <c r="R76" s="16"/>
    </row>
    <row r="77" spans="2:18" ht="14.25" customHeight="1">
      <c r="B77" s="7" t="s">
        <v>20</v>
      </c>
      <c r="C77" s="10" t="s">
        <v>115</v>
      </c>
      <c r="D77" s="11">
        <v>46107</v>
      </c>
      <c r="E77" s="12" t="s">
        <v>37</v>
      </c>
      <c r="F77" s="6" t="s">
        <v>38</v>
      </c>
      <c r="G77" s="13" t="s">
        <v>39</v>
      </c>
      <c r="H77" s="6" t="s">
        <v>25</v>
      </c>
      <c r="I77" s="14">
        <v>1670</v>
      </c>
      <c r="J77" s="17">
        <v>6.4495862107692339E-3</v>
      </c>
      <c r="K77" s="14">
        <f t="shared" si="1"/>
        <v>1670</v>
      </c>
      <c r="L77" s="15">
        <v>1670</v>
      </c>
      <c r="M77" s="15"/>
      <c r="N77" s="15"/>
      <c r="O77" s="15"/>
      <c r="P77" s="22" t="s">
        <v>151</v>
      </c>
      <c r="Q77" s="1">
        <v>25893134</v>
      </c>
      <c r="R77" s="16"/>
    </row>
    <row r="78" spans="2:18" ht="14.25" customHeight="1">
      <c r="B78" s="7" t="s">
        <v>43</v>
      </c>
      <c r="C78" s="10" t="s">
        <v>131</v>
      </c>
      <c r="D78" s="11">
        <v>46108</v>
      </c>
      <c r="E78" s="12" t="s">
        <v>22</v>
      </c>
      <c r="F78" s="6" t="s">
        <v>23</v>
      </c>
      <c r="G78" s="13" t="s">
        <v>132</v>
      </c>
      <c r="H78" s="6" t="s">
        <v>25</v>
      </c>
      <c r="I78" s="14">
        <v>80924</v>
      </c>
      <c r="J78" s="17">
        <v>0.16508653221809821</v>
      </c>
      <c r="K78" s="14">
        <f t="shared" si="1"/>
        <v>80924</v>
      </c>
      <c r="L78" s="15">
        <v>80924</v>
      </c>
      <c r="M78" s="15"/>
      <c r="N78" s="15"/>
      <c r="O78" s="15"/>
      <c r="P78" s="22" t="s">
        <v>178</v>
      </c>
      <c r="R78" s="16"/>
    </row>
    <row r="79" spans="2:18" ht="14.25" customHeight="1">
      <c r="B79" s="7" t="s">
        <v>43</v>
      </c>
      <c r="C79" s="10" t="s">
        <v>131</v>
      </c>
      <c r="D79" s="11">
        <v>46108</v>
      </c>
      <c r="E79" s="12" t="s">
        <v>26</v>
      </c>
      <c r="F79" s="6" t="s">
        <v>46</v>
      </c>
      <c r="G79" s="13" t="s">
        <v>47</v>
      </c>
      <c r="H79" s="6" t="s">
        <v>25</v>
      </c>
      <c r="I79" s="14">
        <v>80924</v>
      </c>
      <c r="J79" s="17">
        <v>0.16508653221809821</v>
      </c>
      <c r="K79" s="14">
        <f t="shared" si="1"/>
        <v>80924</v>
      </c>
      <c r="L79" s="15">
        <v>80924</v>
      </c>
      <c r="M79" s="15"/>
      <c r="N79" s="15"/>
      <c r="O79" s="15"/>
      <c r="P79" s="22" t="s">
        <v>179</v>
      </c>
      <c r="R79" s="16"/>
    </row>
    <row r="80" spans="2:18" ht="14.25" customHeight="1">
      <c r="B80" s="7" t="s">
        <v>43</v>
      </c>
      <c r="C80" s="10" t="s">
        <v>131</v>
      </c>
      <c r="D80" s="11">
        <v>46108</v>
      </c>
      <c r="E80" s="12" t="s">
        <v>29</v>
      </c>
      <c r="F80" s="6" t="s">
        <v>30</v>
      </c>
      <c r="G80" s="13" t="s">
        <v>133</v>
      </c>
      <c r="H80" s="6" t="s">
        <v>25</v>
      </c>
      <c r="I80" s="14">
        <v>80924</v>
      </c>
      <c r="J80" s="17">
        <v>0.16508653221809821</v>
      </c>
      <c r="K80" s="14">
        <f t="shared" si="1"/>
        <v>80924</v>
      </c>
      <c r="L80" s="15">
        <v>80924</v>
      </c>
      <c r="M80" s="15"/>
      <c r="N80" s="15"/>
      <c r="O80" s="15"/>
      <c r="P80" s="22" t="s">
        <v>147</v>
      </c>
      <c r="R80" s="16"/>
    </row>
    <row r="81" spans="2:18" ht="14.25" customHeight="1">
      <c r="B81" s="7" t="s">
        <v>43</v>
      </c>
      <c r="C81" s="10" t="s">
        <v>131</v>
      </c>
      <c r="D81" s="11">
        <v>46108</v>
      </c>
      <c r="E81" s="12" t="s">
        <v>29</v>
      </c>
      <c r="F81" s="6" t="s">
        <v>32</v>
      </c>
      <c r="G81" s="13" t="s">
        <v>134</v>
      </c>
      <c r="H81" s="6" t="s">
        <v>25</v>
      </c>
      <c r="I81" s="14">
        <v>80924</v>
      </c>
      <c r="J81" s="17">
        <v>0.16508653221809821</v>
      </c>
      <c r="K81" s="14">
        <f t="shared" si="1"/>
        <v>80924</v>
      </c>
      <c r="L81" s="15">
        <v>80924</v>
      </c>
      <c r="M81" s="15"/>
      <c r="N81" s="15"/>
      <c r="O81" s="15"/>
      <c r="P81" s="22" t="s">
        <v>147</v>
      </c>
      <c r="R81" s="16"/>
    </row>
    <row r="82" spans="2:18" ht="14.25" customHeight="1">
      <c r="B82" s="7" t="s">
        <v>43</v>
      </c>
      <c r="C82" s="10" t="s">
        <v>131</v>
      </c>
      <c r="D82" s="11">
        <v>46108</v>
      </c>
      <c r="E82" s="12" t="s">
        <v>57</v>
      </c>
      <c r="F82" s="6" t="s">
        <v>35</v>
      </c>
      <c r="G82" s="21" t="s">
        <v>135</v>
      </c>
      <c r="H82" s="6" t="s">
        <v>25</v>
      </c>
      <c r="I82" s="14">
        <v>80924</v>
      </c>
      <c r="J82" s="17">
        <v>0.16508653221809821</v>
      </c>
      <c r="K82" s="14">
        <f t="shared" si="1"/>
        <v>80924</v>
      </c>
      <c r="L82" s="15">
        <v>80924</v>
      </c>
      <c r="M82" s="15"/>
      <c r="N82" s="15"/>
      <c r="O82" s="15"/>
      <c r="P82" s="22" t="s">
        <v>148</v>
      </c>
      <c r="R82" s="16"/>
    </row>
    <row r="83" spans="2:18" ht="14.25" customHeight="1">
      <c r="B83" s="7" t="s">
        <v>43</v>
      </c>
      <c r="C83" s="10" t="s">
        <v>131</v>
      </c>
      <c r="D83" s="11">
        <v>46108</v>
      </c>
      <c r="E83" s="12" t="s">
        <v>57</v>
      </c>
      <c r="F83" s="6" t="s">
        <v>136</v>
      </c>
      <c r="G83" s="21" t="s">
        <v>137</v>
      </c>
      <c r="H83" s="6" t="s">
        <v>25</v>
      </c>
      <c r="I83" s="14">
        <v>80924</v>
      </c>
      <c r="J83" s="17">
        <v>0.16508653221809821</v>
      </c>
      <c r="K83" s="14">
        <f t="shared" si="1"/>
        <v>80924</v>
      </c>
      <c r="L83" s="15">
        <v>80924</v>
      </c>
      <c r="M83" s="15"/>
      <c r="N83" s="15"/>
      <c r="O83" s="15"/>
      <c r="P83" s="22" t="s">
        <v>148</v>
      </c>
      <c r="R83" s="16"/>
    </row>
    <row r="84" spans="2:18" ht="14.25" customHeight="1">
      <c r="B84" s="7" t="s">
        <v>43</v>
      </c>
      <c r="C84" s="10" t="s">
        <v>131</v>
      </c>
      <c r="D84" s="11">
        <v>46108</v>
      </c>
      <c r="E84" s="12" t="s">
        <v>57</v>
      </c>
      <c r="F84" s="6" t="s">
        <v>138</v>
      </c>
      <c r="G84" s="10" t="s">
        <v>139</v>
      </c>
      <c r="H84" s="6" t="s">
        <v>25</v>
      </c>
      <c r="I84" s="14">
        <v>80924</v>
      </c>
      <c r="J84" s="17">
        <v>0.16508653221809821</v>
      </c>
      <c r="K84" s="14">
        <f t="shared" si="1"/>
        <v>80924</v>
      </c>
      <c r="L84" s="15">
        <v>80924</v>
      </c>
      <c r="M84" s="15"/>
      <c r="N84" s="15"/>
      <c r="O84" s="15"/>
      <c r="P84" s="22" t="s">
        <v>148</v>
      </c>
      <c r="R84" s="16"/>
    </row>
    <row r="85" spans="2:18" ht="14.25" customHeight="1">
      <c r="B85" s="7" t="s">
        <v>43</v>
      </c>
      <c r="C85" s="10" t="s">
        <v>131</v>
      </c>
      <c r="D85" s="11">
        <v>46108</v>
      </c>
      <c r="E85" s="12" t="s">
        <v>37</v>
      </c>
      <c r="F85" s="6" t="s">
        <v>41</v>
      </c>
      <c r="G85" s="13" t="s">
        <v>140</v>
      </c>
      <c r="H85" s="6" t="s">
        <v>25</v>
      </c>
      <c r="I85" s="14">
        <v>80924</v>
      </c>
      <c r="J85" s="17">
        <v>0.16508653221809821</v>
      </c>
      <c r="K85" s="14">
        <f t="shared" ref="K85" si="3">SUM(L85:O85)</f>
        <v>80924</v>
      </c>
      <c r="L85" s="15">
        <v>80924</v>
      </c>
      <c r="M85" s="15"/>
      <c r="N85" s="15"/>
      <c r="O85" s="15"/>
      <c r="P85" s="22" t="s">
        <v>151</v>
      </c>
      <c r="Q85" s="1">
        <v>49019141</v>
      </c>
      <c r="R85" s="16"/>
    </row>
  </sheetData>
  <mergeCells count="10">
    <mergeCell ref="B1:P1"/>
    <mergeCell ref="P3:P4"/>
    <mergeCell ref="K3:O3"/>
    <mergeCell ref="I3:J3"/>
    <mergeCell ref="F3:G3"/>
    <mergeCell ref="B3:B4"/>
    <mergeCell ref="D3:D4"/>
    <mergeCell ref="C3:C4"/>
    <mergeCell ref="E3:E4"/>
    <mergeCell ref="H3:H4"/>
  </mergeCells>
  <phoneticPr fontId="3" type="noConversion"/>
  <pageMargins left="0.17" right="0.17" top="0.23" bottom="0.17" header="0.31496062992125984" footer="0.31496062992125984"/>
  <pageSetup paperSize="9" scale="4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의결권행사 세부내용</vt:lpstr>
      <vt:lpstr>'의결권행사 세부내용'!Print_Area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아름 유</cp:lastModifiedBy>
  <cp:lastPrinted>2026-04-21T06:55:04Z</cp:lastPrinted>
  <dcterms:created xsi:type="dcterms:W3CDTF">2026-04-06T03:40:16Z</dcterms:created>
  <dcterms:modified xsi:type="dcterms:W3CDTF">2026-04-21T07:33:42Z</dcterms:modified>
</cp:coreProperties>
</file>