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4953C1F-08AB-4D73-A1FC-3DBC20D60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1" l="1"/>
  <c r="N80" i="1"/>
  <c r="N68" i="1"/>
  <c r="N69" i="1"/>
  <c r="N70" i="1"/>
  <c r="N71" i="1"/>
  <c r="N72" i="1"/>
  <c r="N73" i="1"/>
  <c r="N74" i="1"/>
  <c r="N75" i="1"/>
  <c r="N76" i="1"/>
  <c r="N77" i="1"/>
  <c r="N78" i="1"/>
  <c r="N79" i="1"/>
  <c r="N81" i="1"/>
  <c r="N82" i="1"/>
  <c r="N83" i="1"/>
  <c r="N84" i="1"/>
  <c r="N85" i="1"/>
  <c r="N86" i="1"/>
  <c r="N87" i="1"/>
  <c r="N88" i="1"/>
  <c r="N89" i="1"/>
  <c r="N90" i="1"/>
  <c r="N91" i="1"/>
  <c r="N92" i="1"/>
  <c r="N94" i="1"/>
  <c r="N57" i="1"/>
  <c r="N58" i="1"/>
  <c r="N59" i="1"/>
  <c r="N56" i="1"/>
  <c r="N55" i="1"/>
  <c r="N54" i="1"/>
  <c r="N53" i="1"/>
  <c r="N52" i="1"/>
  <c r="N51" i="1"/>
  <c r="N41" i="1" l="1"/>
  <c r="N40" i="1"/>
  <c r="N36" i="1"/>
  <c r="N35" i="1"/>
  <c r="N30" i="1"/>
  <c r="N31" i="1"/>
  <c r="N32" i="1"/>
  <c r="N5" i="1"/>
  <c r="N6" i="1"/>
  <c r="N7" i="1"/>
  <c r="N8" i="1"/>
  <c r="N9" i="1"/>
  <c r="N10" i="1"/>
  <c r="N11" i="1"/>
  <c r="N12" i="1"/>
  <c r="N13" i="1"/>
  <c r="N14" i="1"/>
  <c r="N15" i="1"/>
  <c r="N16" i="1"/>
  <c r="N46" i="1"/>
  <c r="N47" i="1"/>
  <c r="N48" i="1"/>
  <c r="N49" i="1"/>
  <c r="N50" i="1"/>
  <c r="N60" i="1"/>
  <c r="N61" i="1"/>
  <c r="N62" i="1"/>
  <c r="N63" i="1"/>
  <c r="N64" i="1"/>
  <c r="N65" i="1"/>
  <c r="N66" i="1"/>
  <c r="N67" i="1"/>
  <c r="N29" i="1"/>
  <c r="N33" i="1"/>
  <c r="N34" i="1"/>
  <c r="N37" i="1"/>
  <c r="N38" i="1"/>
  <c r="N39" i="1"/>
  <c r="N42" i="1"/>
  <c r="N43" i="1"/>
  <c r="N44" i="1"/>
  <c r="N45" i="1"/>
  <c r="N18" i="1"/>
  <c r="N19" i="1"/>
  <c r="N20" i="1"/>
  <c r="N21" i="1"/>
  <c r="N22" i="1"/>
  <c r="N23" i="1"/>
  <c r="N24" i="1"/>
  <c r="N25" i="1"/>
  <c r="N26" i="1"/>
  <c r="N27" i="1"/>
  <c r="N28" i="1"/>
  <c r="N17" i="1"/>
</calcChain>
</file>

<file path=xl/sharedStrings.xml><?xml version="1.0" encoding="utf-8"?>
<sst xmlns="http://schemas.openxmlformats.org/spreadsheetml/2006/main" count="558" uniqueCount="153">
  <si>
    <t>주주총회 의결권 행사 세부내용</t>
  </si>
  <si>
    <t>의결권대상법인</t>
  </si>
  <si>
    <t>시장구분</t>
  </si>
  <si>
    <t>관계</t>
  </si>
  <si>
    <t>주주총회일시</t>
  </si>
  <si>
    <t>의안번호</t>
  </si>
  <si>
    <t>의안내용</t>
  </si>
  <si>
    <t>의결권주식수 등</t>
  </si>
  <si>
    <t>의결권행사 주식수(주) 및 내용</t>
  </si>
  <si>
    <t>행사 및 불행사 사유</t>
  </si>
  <si>
    <t>주식수
(주)</t>
  </si>
  <si>
    <t>행사
주식수</t>
  </si>
  <si>
    <t>찬성</t>
  </si>
  <si>
    <t>반대</t>
  </si>
  <si>
    <t>중립</t>
  </si>
  <si>
    <t>불행사</t>
  </si>
  <si>
    <t>(주)빅솔론</t>
  </si>
  <si>
    <t>KOSDAQ</t>
  </si>
  <si>
    <t>제1호</t>
  </si>
  <si>
    <t>주주이익에 반하는 사항에 대하여 반대</t>
  </si>
  <si>
    <t>제2-1호</t>
  </si>
  <si>
    <t>주주총회 소집공고 내용 검토 후, 기업가치 및 주주가치 훼손가능성이 없다고 판단하여 찬성</t>
  </si>
  <si>
    <t>제2-2호</t>
  </si>
  <si>
    <t>제3호</t>
  </si>
  <si>
    <t>제4호</t>
  </si>
  <si>
    <t>감사 보수한도액 승인의 건</t>
  </si>
  <si>
    <t>(주)천보</t>
  </si>
  <si>
    <t>제2호</t>
  </si>
  <si>
    <t>제4-3호</t>
  </si>
  <si>
    <t>제5호</t>
  </si>
  <si>
    <t>이사 보수한도 승인의 건</t>
  </si>
  <si>
    <t>KISCO홀딩스(주)</t>
  </si>
  <si>
    <t>장내(상장)</t>
  </si>
  <si>
    <t>명신산업</t>
  </si>
  <si>
    <t>이사 보수한도액 승인 (10억원)</t>
  </si>
  <si>
    <t>감사 보수한도액 승인 (1억원)</t>
  </si>
  <si>
    <t>미원에스씨</t>
  </si>
  <si>
    <t>이사 선임의 건</t>
  </si>
  <si>
    <t>제6호</t>
  </si>
  <si>
    <t>감사 보수한도 승인의 건</t>
  </si>
  <si>
    <t>서진시스템</t>
  </si>
  <si>
    <t>제2-3호</t>
  </si>
  <si>
    <t>주식매수선택권 부여의 건</t>
  </si>
  <si>
    <t>아세아제지(주)</t>
  </si>
  <si>
    <t>웹케시(주)</t>
  </si>
  <si>
    <t>제23기 재무제표 및 이익잉여금 처분 승인의 건</t>
  </si>
  <si>
    <t>정관 변경의 건</t>
  </si>
  <si>
    <t>한국앤컴퍼니</t>
  </si>
  <si>
    <t>제2-4호</t>
  </si>
  <si>
    <t>한국자산신탁(주)</t>
  </si>
  <si>
    <t>한일홀딩스(주)</t>
  </si>
  <si>
    <t>현대중공업</t>
  </si>
  <si>
    <t>제3기(2021년 1월 1일~2021년 12월 31일) 재무제표 승인의 건</t>
  </si>
  <si>
    <t>이사 선임의 건(사외이사 조재호)</t>
  </si>
  <si>
    <t>기타</t>
    <phoneticPr fontId="2" type="noConversion"/>
  </si>
  <si>
    <t>밸류파트너스자산운용㈜</t>
    <phoneticPr fontId="2" type="noConversion"/>
  </si>
  <si>
    <t>주주이익을 대변해야 할 이사회의 임무소홀에 비해 보수가 과하다 판단하여 반대</t>
    <phoneticPr fontId="2" type="noConversion"/>
  </si>
  <si>
    <t>지분
비율(%)</t>
    <phoneticPr fontId="2" type="noConversion"/>
  </si>
  <si>
    <t>(주)영원무역홀딩스</t>
    <phoneticPr fontId="2" type="noConversion"/>
  </si>
  <si>
    <t>제49기 재무제표(이익잉여금처분계산서 포함) 및 연결재무제표 승인의 건(현금배당 주당 3,050원)</t>
    <phoneticPr fontId="2" type="noConversion"/>
  </si>
  <si>
    <t>제2-1호</t>
    <phoneticPr fontId="2" type="noConversion"/>
  </si>
  <si>
    <t>제2-5호</t>
  </si>
  <si>
    <t>제2호</t>
    <phoneticPr fontId="2" type="noConversion"/>
  </si>
  <si>
    <t>정관 일부 변경의 건</t>
    <phoneticPr fontId="2" type="noConversion"/>
  </si>
  <si>
    <t>제5호</t>
    <phoneticPr fontId="2" type="noConversion"/>
  </si>
  <si>
    <t>사외이사 선임의 건(한철수)</t>
    <phoneticPr fontId="2" type="noConversion"/>
  </si>
  <si>
    <t>이사 보수 한도액 승인의 건</t>
    <phoneticPr fontId="2" type="noConversion"/>
  </si>
  <si>
    <t>감사 보수 한도액 승인의 건</t>
    <phoneticPr fontId="2" type="noConversion"/>
  </si>
  <si>
    <t>제22기 재무제표(이익잉여금처분계산서 포함) 및 연결재무제표 승인의 건(현금배당 주당 400원)</t>
    <phoneticPr fontId="2" type="noConversion"/>
  </si>
  <si>
    <t>감사 선임의 건 (이한수)</t>
    <phoneticPr fontId="2" type="noConversion"/>
  </si>
  <si>
    <t>이사 보수한도액 승인의 건</t>
    <phoneticPr fontId="2" type="noConversion"/>
  </si>
  <si>
    <t>제16기(2022.01.01-2022.12.31)재무제표 및 연결재무제표 승인의 건</t>
    <phoneticPr fontId="2" type="noConversion"/>
  </si>
  <si>
    <t>제67기 재무제표(이익잉여금 처분계산서 포함) 및 연결재무제표 승인의 건</t>
    <phoneticPr fontId="2" type="noConversion"/>
  </si>
  <si>
    <t>제2-2호</t>
    <phoneticPr fontId="2" type="noConversion"/>
  </si>
  <si>
    <t>제3-1호</t>
    <phoneticPr fontId="2" type="noConversion"/>
  </si>
  <si>
    <t>이사 선임의 건 : 장세홍 사내이사</t>
    <phoneticPr fontId="2" type="noConversion"/>
  </si>
  <si>
    <t>이사 선임의 건 : 이병제 사내이사</t>
    <phoneticPr fontId="2" type="noConversion"/>
  </si>
  <si>
    <t>이사 선임의 건 : 문종인 사내이사</t>
    <phoneticPr fontId="2" type="noConversion"/>
  </si>
  <si>
    <t>이사 선임의 건 : 김동회 사내이사</t>
    <phoneticPr fontId="2" type="noConversion"/>
  </si>
  <si>
    <t>이사 선임의 건 : 박경환 사내이사</t>
    <phoneticPr fontId="2" type="noConversion"/>
  </si>
  <si>
    <t xml:space="preserve">감사위원 선임의 건 : 김동회 </t>
    <phoneticPr fontId="2" type="noConversion"/>
  </si>
  <si>
    <t>감사위원 선임의 건 : 박경환</t>
    <phoneticPr fontId="2" type="noConversion"/>
  </si>
  <si>
    <t>제3-2호</t>
    <phoneticPr fontId="2" type="noConversion"/>
  </si>
  <si>
    <t>제4-1호</t>
    <phoneticPr fontId="2" type="noConversion"/>
  </si>
  <si>
    <t>제4-2호</t>
    <phoneticPr fontId="2" type="noConversion"/>
  </si>
  <si>
    <t>감사위원이 되는 사외이사 선임의 건(김월기)</t>
    <phoneticPr fontId="2" type="noConversion"/>
  </si>
  <si>
    <t>감사위원이 되는 사외이사 선임의 건(심혜섭-주주제안)</t>
    <phoneticPr fontId="2" type="noConversion"/>
  </si>
  <si>
    <t>제6호</t>
    <phoneticPr fontId="2" type="noConversion"/>
  </si>
  <si>
    <t>이사 보수한도 승인의 건(20억원)</t>
    <phoneticPr fontId="2" type="noConversion"/>
  </si>
  <si>
    <t>자기주식 매입의 건(주주제안)</t>
    <phoneticPr fontId="2" type="noConversion"/>
  </si>
  <si>
    <t>제3호</t>
    <phoneticPr fontId="2" type="noConversion"/>
  </si>
  <si>
    <t>제4호</t>
    <phoneticPr fontId="2" type="noConversion"/>
  </si>
  <si>
    <t>제2-3호</t>
    <phoneticPr fontId="2" type="noConversion"/>
  </si>
  <si>
    <t>자본준비금의 결손보전</t>
    <phoneticPr fontId="2" type="noConversion"/>
  </si>
  <si>
    <t>결손금 보전 및 자본준비금 감액의 건 - 임의준비금의 결손보전</t>
    <phoneticPr fontId="2" type="noConversion"/>
  </si>
  <si>
    <t>자본준비금의 감액 후 이익잉여금 전입</t>
    <phoneticPr fontId="2" type="noConversion"/>
  </si>
  <si>
    <t>사내이사 박봉근 선임의 건(재선임)</t>
    <phoneticPr fontId="2" type="noConversion"/>
  </si>
  <si>
    <t>사외이사 장인석 선임의 건(재선임)</t>
    <phoneticPr fontId="2" type="noConversion"/>
  </si>
  <si>
    <t>사외이사 강승윤 선임의 건(신규선임)</t>
    <phoneticPr fontId="2" type="noConversion"/>
  </si>
  <si>
    <t>제41기 재무제표(결손금 처리계산서 포함) 및 연결재무제표 승인의 건</t>
    <phoneticPr fontId="2" type="noConversion"/>
  </si>
  <si>
    <t>제6기(2022.01.01-2022.12.31) 재무제표 및 연결재무제표 승인의 건</t>
    <phoneticPr fontId="2" type="noConversion"/>
  </si>
  <si>
    <t>감사위원회 위원 선임의 건</t>
    <phoneticPr fontId="2" type="noConversion"/>
  </si>
  <si>
    <t>감사위원회 위원이 되는 사외이사 선임의 건</t>
    <phoneticPr fontId="2" type="noConversion"/>
  </si>
  <si>
    <t>제16기 재무상태표, 손익계산서 및 이익이여금처분계산서(안)등 재무제표 승인의 건</t>
    <phoneticPr fontId="2" type="noConversion"/>
  </si>
  <si>
    <t>정관 일부 개정의 건</t>
    <phoneticPr fontId="2" type="noConversion"/>
  </si>
  <si>
    <t>이사 선임의 건 - 박진수 기타비상무이사 재선임의 건</t>
    <phoneticPr fontId="2" type="noConversion"/>
  </si>
  <si>
    <t>감사 선임의 건 - 정전환 상근 감사 재선임의 건</t>
    <phoneticPr fontId="2" type="noConversion"/>
  </si>
  <si>
    <t>이사 보수 한도 승인의 건</t>
    <phoneticPr fontId="2" type="noConversion"/>
  </si>
  <si>
    <t>감사 보수 한도 승인의 건</t>
    <phoneticPr fontId="2" type="noConversion"/>
  </si>
  <si>
    <t>제7호</t>
    <phoneticPr fontId="2" type="noConversion"/>
  </si>
  <si>
    <t>주식매수선택권 부여의 건</t>
    <phoneticPr fontId="2" type="noConversion"/>
  </si>
  <si>
    <t>아세아㈜</t>
    <phoneticPr fontId="2" type="noConversion"/>
  </si>
  <si>
    <t>장내(상장)</t>
    <phoneticPr fontId="2" type="noConversion"/>
  </si>
  <si>
    <t>제1호</t>
    <phoneticPr fontId="2" type="noConversion"/>
  </si>
  <si>
    <t>제2-4호</t>
    <phoneticPr fontId="2" type="noConversion"/>
  </si>
  <si>
    <t>제2-5호</t>
    <phoneticPr fontId="2" type="noConversion"/>
  </si>
  <si>
    <t>제58기 재무제표(이익잉여금 처분계산서(안)포함) 승인의 건</t>
    <phoneticPr fontId="2" type="noConversion"/>
  </si>
  <si>
    <t>사내이사 이훈범 선임의 건</t>
    <phoneticPr fontId="2" type="noConversion"/>
  </si>
  <si>
    <t>사내이사 이인범 선임의 건</t>
    <phoneticPr fontId="2" type="noConversion"/>
  </si>
  <si>
    <t>사내이사 오기호 선임의 건</t>
    <phoneticPr fontId="2" type="noConversion"/>
  </si>
  <si>
    <t>사외이사 최인석 선임의 건</t>
    <phoneticPr fontId="2" type="noConversion"/>
  </si>
  <si>
    <t>사외이사 김주연 선임의 건</t>
    <phoneticPr fontId="2" type="noConversion"/>
  </si>
  <si>
    <t>이사 보수한도 승인의 건</t>
    <phoneticPr fontId="2" type="noConversion"/>
  </si>
  <si>
    <t>감사 보수한도 승인의 건</t>
    <phoneticPr fontId="2" type="noConversion"/>
  </si>
  <si>
    <t>제67기 재무제표(이익잉여금 처분계산서(안) 포함) 승인의 건</t>
    <phoneticPr fontId="2" type="noConversion"/>
  </si>
  <si>
    <t>사내이사 유승환 선임의 건</t>
    <phoneticPr fontId="2" type="noConversion"/>
  </si>
  <si>
    <t>사내이사 이봉재 선임의 건</t>
    <phoneticPr fontId="2" type="noConversion"/>
  </si>
  <si>
    <t>사내이사 조원경 선임의 건</t>
    <phoneticPr fontId="2" type="noConversion"/>
  </si>
  <si>
    <t>엘지에너지솔루션</t>
    <phoneticPr fontId="2" type="noConversion"/>
  </si>
  <si>
    <t>제3기 재무제표 승인의 건</t>
    <phoneticPr fontId="2" type="noConversion"/>
  </si>
  <si>
    <t>사외이사 박진규 선임의 건</t>
    <phoneticPr fontId="2" type="noConversion"/>
  </si>
  <si>
    <t>이사 선임의 건 - 사내이사 강원주 선임의 건</t>
    <phoneticPr fontId="2" type="noConversion"/>
  </si>
  <si>
    <t>이사 선임의 건 - 사내이사 박상국 선임의 건</t>
    <phoneticPr fontId="2" type="noConversion"/>
  </si>
  <si>
    <t>감사 선임의 건 - 감사 박상온 선임의 건</t>
    <phoneticPr fontId="2" type="noConversion"/>
  </si>
  <si>
    <t>제69기 재무제표(이익잉여금 처분계산서(안)포함) 및 연결재무제표 승인의 건</t>
    <phoneticPr fontId="2" type="noConversion"/>
  </si>
  <si>
    <t>감사위원회 위원이 되는 사외이사 선임의 건(사외이사 민세진)</t>
    <phoneticPr fontId="2" type="noConversion"/>
  </si>
  <si>
    <t>제22기 재무제표 및 이익잉여금 처분계산서(안) 승인의 건 (1주당 배당금 220원)</t>
    <phoneticPr fontId="2" type="noConversion"/>
  </si>
  <si>
    <t>사외이사 선임의 건(후보: 박재영)</t>
    <phoneticPr fontId="2" type="noConversion"/>
  </si>
  <si>
    <t>감사위원이 되는 사외이사 선임의 건(후보: 권준학)</t>
    <phoneticPr fontId="2" type="noConversion"/>
  </si>
  <si>
    <t>감사위원 선임의 건(후보: 박재영)</t>
    <phoneticPr fontId="2" type="noConversion"/>
  </si>
  <si>
    <t>제61기 재무제표 및 연결재무제표 승인의 건(주당 현금배당 580원)</t>
    <phoneticPr fontId="2" type="noConversion"/>
  </si>
  <si>
    <t>이사 선임의 건 - 사내이사 선임의 건 (한영석)</t>
    <phoneticPr fontId="2" type="noConversion"/>
  </si>
  <si>
    <t>이사 선임의 건 - 사외이사 선임의 건 (채준)</t>
    <phoneticPr fontId="2" type="noConversion"/>
  </si>
  <si>
    <t>감사위원회 위원 선임의 건(채준)</t>
    <phoneticPr fontId="2" type="noConversion"/>
  </si>
  <si>
    <t>기업가치 및 주주가치 훼손가능성이 없다고 판단하여 찬성</t>
    <phoneticPr fontId="2" type="noConversion"/>
  </si>
  <si>
    <t xml:space="preserve">주주가치 훼손 우려가 없다고 판단되어 정관변경 일괄상정의 건에 찬성함 </t>
    <phoneticPr fontId="2" type="noConversion"/>
  </si>
  <si>
    <r>
      <t>결격사유나 특이사항이 발견되지 않아</t>
    </r>
    <r>
      <rPr>
        <sz val="8"/>
        <rFont val="맑은 고딕"/>
        <family val="3"/>
        <charset val="129"/>
      </rPr>
      <t xml:space="preserve"> 찬성</t>
    </r>
    <phoneticPr fontId="2" type="noConversion"/>
  </si>
  <si>
    <t>결격사유나 특이사항이 발견되지 않아 찬성/ 회사측 본점이전 공시 착오로 서면결의서 반송</t>
    <phoneticPr fontId="2" type="noConversion"/>
  </si>
  <si>
    <t>사측제안 후보 대안으로 소액주주가 추천한 후보에 대해 찬성</t>
    <phoneticPr fontId="2" type="noConversion"/>
  </si>
  <si>
    <t>주주이익을 대변해야 할 이사회의 임무소홀에 비추어 보수가 과하다 판단하여 반대</t>
    <phoneticPr fontId="2" type="noConversion"/>
  </si>
  <si>
    <t xml:space="preserve">배당성향 제고가 필요하다고 판단하여 반대 </t>
    <phoneticPr fontId="2" type="noConversion"/>
  </si>
  <si>
    <t>주주가치 훼손우려 없다고 판단, 사측안 찬성 결정/ 회사측 본점이전공시 착오로 서면결의서 반송</t>
    <phoneticPr fontId="2" type="noConversion"/>
  </si>
  <si>
    <t>기업가치 및 주주가치 제고를 위해 필요한 제안으로 판단하여 찬성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</si>
</sst>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yyyy&quot;.&quot;mm&quot;.&quot;dd"/>
    <numFmt numFmtId="177" formatCode="_-* #,##0.000_-;\-* #,##0.000_-;_-* &quot;-&quot;??_-;_-@_-"/>
  </numFmts>
  <fonts count="9" x14ac:knownFonts="1">
    <font>
      <sz val="11"/>
      <name val="돋움"/>
      <charset val="8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name val="맑은 고딕"/>
      <family val="3"/>
      <charset val="129"/>
    </font>
    <font>
      <sz val="7.5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 applyProtection="1">
      <alignment horizontal="right" vertical="center" wrapText="1"/>
      <protection locked="0"/>
    </xf>
    <xf numFmtId="41" fontId="0" fillId="0" borderId="0" xfId="1" applyFont="1"/>
    <xf numFmtId="0" fontId="4" fillId="0" borderId="2" xfId="0" applyFont="1" applyBorder="1" applyAlignment="1" applyProtection="1">
      <alignment horizontal="left" vertical="center" wrapText="1"/>
      <protection locked="0"/>
    </xf>
    <xf numFmtId="41" fontId="4" fillId="0" borderId="2" xfId="1" applyFont="1" applyBorder="1" applyAlignment="1" applyProtection="1">
      <alignment horizontal="center" vertical="center" wrapText="1"/>
      <protection locked="0"/>
    </xf>
    <xf numFmtId="41" fontId="6" fillId="0" borderId="2" xfId="1" applyFont="1" applyBorder="1" applyAlignment="1" applyProtection="1">
      <alignment horizontal="right" vertical="center" wrapText="1"/>
      <protection locked="0"/>
    </xf>
    <xf numFmtId="2" fontId="6" fillId="0" borderId="2" xfId="0" applyNumberFormat="1" applyFont="1" applyBorder="1" applyAlignment="1" applyProtection="1">
      <alignment horizontal="right" vertical="center" wrapText="1"/>
      <protection locked="0"/>
    </xf>
    <xf numFmtId="43" fontId="6" fillId="0" borderId="2" xfId="0" applyNumberFormat="1" applyFont="1" applyBorder="1" applyAlignment="1" applyProtection="1">
      <alignment horizontal="right" vertical="center" wrapText="1"/>
      <protection locked="0"/>
    </xf>
    <xf numFmtId="177" fontId="6" fillId="0" borderId="2" xfId="0" applyNumberFormat="1" applyFont="1" applyBorder="1" applyAlignment="1" applyProtection="1">
      <alignment horizontal="right" vertical="center" wrapText="1"/>
      <protection locked="0"/>
    </xf>
    <xf numFmtId="41" fontId="0" fillId="0" borderId="0" xfId="1" applyFont="1" applyAlignment="1"/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41" fontId="4" fillId="0" borderId="3" xfId="1" applyFont="1" applyBorder="1" applyAlignment="1" applyProtection="1">
      <alignment horizontal="left" vertical="center" wrapText="1"/>
      <protection locked="0"/>
    </xf>
    <xf numFmtId="41" fontId="4" fillId="0" borderId="4" xfId="1" applyFont="1" applyBorder="1" applyAlignment="1" applyProtection="1">
      <alignment horizontal="left" vertical="center" wrapText="1"/>
      <protection locked="0"/>
    </xf>
    <xf numFmtId="41" fontId="5" fillId="0" borderId="3" xfId="1" applyFont="1" applyBorder="1" applyAlignment="1" applyProtection="1">
      <alignment horizontal="left" vertical="center" wrapText="1"/>
      <protection locked="0"/>
    </xf>
    <xf numFmtId="41" fontId="5" fillId="0" borderId="4" xfId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41" fontId="4" fillId="0" borderId="3" xfId="1" applyFont="1" applyBorder="1" applyAlignment="1" applyProtection="1">
      <alignment horizontal="center" vertical="center" wrapText="1"/>
      <protection locked="0"/>
    </xf>
    <xf numFmtId="41" fontId="4" fillId="0" borderId="9" xfId="1" applyFont="1" applyBorder="1" applyAlignment="1" applyProtection="1">
      <alignment horizontal="center" vertical="center" wrapText="1"/>
      <protection locked="0"/>
    </xf>
    <xf numFmtId="41" fontId="4" fillId="0" borderId="4" xfId="1" applyFont="1" applyBorder="1" applyAlignment="1" applyProtection="1">
      <alignment horizontal="center" vertical="center" wrapText="1"/>
      <protection locked="0"/>
    </xf>
    <xf numFmtId="41" fontId="4" fillId="0" borderId="5" xfId="1" applyFont="1" applyBorder="1" applyAlignment="1" applyProtection="1">
      <alignment horizontal="center" vertical="center" wrapText="1"/>
      <protection locked="0"/>
    </xf>
    <xf numFmtId="41" fontId="4" fillId="0" borderId="6" xfId="1" applyFont="1" applyBorder="1" applyAlignment="1" applyProtection="1">
      <alignment horizontal="center" vertical="center" wrapText="1"/>
      <protection locked="0"/>
    </xf>
    <xf numFmtId="41" fontId="4" fillId="0" borderId="7" xfId="1" applyFont="1" applyBorder="1" applyAlignment="1" applyProtection="1">
      <alignment horizontal="center" vertical="center" wrapText="1"/>
      <protection locked="0"/>
    </xf>
    <xf numFmtId="41" fontId="4" fillId="0" borderId="8" xfId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41" fontId="4" fillId="0" borderId="3" xfId="1" applyFont="1" applyFill="1" applyBorder="1" applyAlignment="1" applyProtection="1">
      <alignment horizontal="left" vertical="center" wrapText="1"/>
      <protection locked="0"/>
    </xf>
    <xf numFmtId="41" fontId="4" fillId="0" borderId="4" xfId="1" applyFont="1" applyFill="1" applyBorder="1" applyAlignment="1" applyProtection="1">
      <alignment horizontal="left" vertical="center" wrapText="1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tabSelected="1" zoomScaleNormal="100" zoomScaleSheetLayoutView="100" workbookViewId="0">
      <pane ySplit="1" topLeftCell="A2" activePane="bottomLeft" state="frozen"/>
      <selection activeCell="B1" sqref="B1"/>
      <selection pane="bottomLeft" activeCell="I13" sqref="I13"/>
    </sheetView>
  </sheetViews>
  <sheetFormatPr defaultRowHeight="13.5" x14ac:dyDescent="0.15"/>
  <cols>
    <col min="1" max="1" width="2.6640625" customWidth="1"/>
    <col min="2" max="2" width="0.77734375" customWidth="1"/>
    <col min="3" max="3" width="11.5546875" customWidth="1"/>
    <col min="4" max="4" width="0.5546875" customWidth="1"/>
    <col min="5" max="5" width="6.6640625" customWidth="1"/>
    <col min="6" max="6" width="3.77734375" bestFit="1" customWidth="1"/>
    <col min="7" max="7" width="2.88671875" customWidth="1"/>
    <col min="8" max="8" width="5.6640625" customWidth="1"/>
    <col min="9" max="9" width="6.109375" customWidth="1"/>
    <col min="10" max="10" width="23.21875" customWidth="1"/>
    <col min="11" max="11" width="29" customWidth="1"/>
    <col min="12" max="13" width="5.88671875" customWidth="1"/>
    <col min="14" max="16" width="5.88671875" style="3" customWidth="1"/>
    <col min="17" max="18" width="5.6640625" style="3" customWidth="1"/>
    <col min="19" max="19" width="28.33203125" style="10" customWidth="1"/>
    <col min="20" max="20" width="28.33203125" style="3" customWidth="1"/>
    <col min="21" max="21" width="0.5546875" customWidth="1"/>
    <col min="22" max="22" width="13.77734375" style="3" hidden="1" customWidth="1"/>
  </cols>
  <sheetData>
    <row r="1" spans="2:22" ht="25.35" customHeight="1" x14ac:dyDescent="0.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2" ht="22.35" customHeight="1" x14ac:dyDescent="0.15">
      <c r="B2" s="24" t="s">
        <v>55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2:22" ht="15.75" customHeight="1" x14ac:dyDescent="0.15">
      <c r="B3" s="25" t="s">
        <v>1</v>
      </c>
      <c r="C3" s="26"/>
      <c r="D3" s="25" t="s">
        <v>2</v>
      </c>
      <c r="E3" s="26"/>
      <c r="F3" s="29" t="s">
        <v>3</v>
      </c>
      <c r="G3" s="25" t="s">
        <v>4</v>
      </c>
      <c r="H3" s="26"/>
      <c r="I3" s="29" t="s">
        <v>5</v>
      </c>
      <c r="J3" s="25" t="s">
        <v>6</v>
      </c>
      <c r="K3" s="26"/>
      <c r="L3" s="13" t="s">
        <v>7</v>
      </c>
      <c r="M3" s="14"/>
      <c r="N3" s="31" t="s">
        <v>8</v>
      </c>
      <c r="O3" s="32"/>
      <c r="P3" s="32"/>
      <c r="Q3" s="32"/>
      <c r="R3" s="33"/>
      <c r="S3" s="34" t="s">
        <v>9</v>
      </c>
      <c r="T3" s="35"/>
    </row>
    <row r="4" spans="2:22" ht="27" customHeight="1" x14ac:dyDescent="0.15">
      <c r="B4" s="27"/>
      <c r="C4" s="28"/>
      <c r="D4" s="27"/>
      <c r="E4" s="28"/>
      <c r="F4" s="30"/>
      <c r="G4" s="27"/>
      <c r="H4" s="28"/>
      <c r="I4" s="30"/>
      <c r="J4" s="27"/>
      <c r="K4" s="28"/>
      <c r="L4" s="1" t="s">
        <v>10</v>
      </c>
      <c r="M4" s="1" t="s">
        <v>57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15</v>
      </c>
      <c r="S4" s="36"/>
      <c r="T4" s="37"/>
    </row>
    <row r="5" spans="2:22" ht="13.5" customHeight="1" x14ac:dyDescent="0.15">
      <c r="B5" s="38" t="s">
        <v>16</v>
      </c>
      <c r="C5" s="39"/>
      <c r="D5" s="13" t="s">
        <v>17</v>
      </c>
      <c r="E5" s="14"/>
      <c r="F5" s="4" t="s">
        <v>54</v>
      </c>
      <c r="G5" s="15">
        <v>45007</v>
      </c>
      <c r="H5" s="16"/>
      <c r="I5" s="1" t="s">
        <v>18</v>
      </c>
      <c r="J5" s="17" t="s">
        <v>68</v>
      </c>
      <c r="K5" s="18"/>
      <c r="L5" s="2">
        <v>61357</v>
      </c>
      <c r="M5" s="7">
        <v>0.32</v>
      </c>
      <c r="N5" s="6">
        <f t="shared" ref="N5:N36" si="0">SUM(O5:R5)</f>
        <v>61357</v>
      </c>
      <c r="O5" s="6"/>
      <c r="P5" s="6"/>
      <c r="Q5" s="6"/>
      <c r="R5" s="6">
        <v>61357</v>
      </c>
      <c r="S5" s="19" t="s">
        <v>151</v>
      </c>
      <c r="T5" s="20"/>
      <c r="V5" s="3">
        <v>19238905</v>
      </c>
    </row>
    <row r="6" spans="2:22" ht="13.5" customHeight="1" x14ac:dyDescent="0.15">
      <c r="B6" s="38" t="s">
        <v>16</v>
      </c>
      <c r="C6" s="39"/>
      <c r="D6" s="13" t="s">
        <v>17</v>
      </c>
      <c r="E6" s="14"/>
      <c r="F6" s="4" t="s">
        <v>54</v>
      </c>
      <c r="G6" s="15">
        <v>45007</v>
      </c>
      <c r="H6" s="16"/>
      <c r="I6" s="1" t="s">
        <v>62</v>
      </c>
      <c r="J6" s="17" t="s">
        <v>69</v>
      </c>
      <c r="K6" s="18"/>
      <c r="L6" s="2">
        <v>61357</v>
      </c>
      <c r="M6" s="7">
        <v>0.32</v>
      </c>
      <c r="N6" s="6">
        <f t="shared" si="0"/>
        <v>61357</v>
      </c>
      <c r="O6" s="6"/>
      <c r="P6" s="6"/>
      <c r="Q6" s="6"/>
      <c r="R6" s="6">
        <v>61357</v>
      </c>
      <c r="S6" s="19" t="s">
        <v>147</v>
      </c>
      <c r="T6" s="20"/>
    </row>
    <row r="7" spans="2:22" ht="13.5" customHeight="1" x14ac:dyDescent="0.15">
      <c r="B7" s="38" t="s">
        <v>16</v>
      </c>
      <c r="C7" s="39"/>
      <c r="D7" s="13" t="s">
        <v>17</v>
      </c>
      <c r="E7" s="14"/>
      <c r="F7" s="4" t="s">
        <v>54</v>
      </c>
      <c r="G7" s="15">
        <v>45007</v>
      </c>
      <c r="H7" s="16"/>
      <c r="I7" s="1" t="s">
        <v>23</v>
      </c>
      <c r="J7" s="17" t="s">
        <v>63</v>
      </c>
      <c r="K7" s="18"/>
      <c r="L7" s="2">
        <v>61357</v>
      </c>
      <c r="M7" s="7">
        <v>0.32</v>
      </c>
      <c r="N7" s="6">
        <f t="shared" si="0"/>
        <v>61357</v>
      </c>
      <c r="O7" s="6"/>
      <c r="P7" s="6"/>
      <c r="Q7" s="6"/>
      <c r="R7" s="6">
        <v>61357</v>
      </c>
      <c r="S7" s="19" t="s">
        <v>151</v>
      </c>
      <c r="T7" s="20"/>
    </row>
    <row r="8" spans="2:22" ht="13.5" customHeight="1" x14ac:dyDescent="0.15">
      <c r="B8" s="38" t="s">
        <v>16</v>
      </c>
      <c r="C8" s="39"/>
      <c r="D8" s="13" t="s">
        <v>17</v>
      </c>
      <c r="E8" s="14"/>
      <c r="F8" s="4" t="s">
        <v>54</v>
      </c>
      <c r="G8" s="15">
        <v>45007</v>
      </c>
      <c r="H8" s="16"/>
      <c r="I8" s="1" t="s">
        <v>24</v>
      </c>
      <c r="J8" s="17" t="s">
        <v>70</v>
      </c>
      <c r="K8" s="18"/>
      <c r="L8" s="2">
        <v>61357</v>
      </c>
      <c r="M8" s="7">
        <v>0.32</v>
      </c>
      <c r="N8" s="6">
        <f t="shared" si="0"/>
        <v>61357</v>
      </c>
      <c r="O8" s="6"/>
      <c r="P8" s="6"/>
      <c r="Q8" s="6"/>
      <c r="R8" s="6">
        <v>61357</v>
      </c>
      <c r="S8" s="19" t="s">
        <v>151</v>
      </c>
      <c r="T8" s="20"/>
    </row>
    <row r="9" spans="2:22" ht="13.5" customHeight="1" x14ac:dyDescent="0.15">
      <c r="B9" s="38" t="s">
        <v>16</v>
      </c>
      <c r="C9" s="39"/>
      <c r="D9" s="13" t="s">
        <v>17</v>
      </c>
      <c r="E9" s="14"/>
      <c r="F9" s="4" t="s">
        <v>54</v>
      </c>
      <c r="G9" s="15">
        <v>45007</v>
      </c>
      <c r="H9" s="16"/>
      <c r="I9" s="1" t="s">
        <v>29</v>
      </c>
      <c r="J9" s="17" t="s">
        <v>25</v>
      </c>
      <c r="K9" s="18"/>
      <c r="L9" s="2">
        <v>61357</v>
      </c>
      <c r="M9" s="7">
        <v>0.32</v>
      </c>
      <c r="N9" s="6">
        <f t="shared" si="0"/>
        <v>61357</v>
      </c>
      <c r="O9" s="6"/>
      <c r="P9" s="6"/>
      <c r="Q9" s="6"/>
      <c r="R9" s="6">
        <v>61357</v>
      </c>
      <c r="S9" s="19" t="s">
        <v>151</v>
      </c>
      <c r="T9" s="20"/>
    </row>
    <row r="10" spans="2:22" ht="13.5" customHeight="1" x14ac:dyDescent="0.15">
      <c r="B10" s="11" t="s">
        <v>58</v>
      </c>
      <c r="C10" s="12"/>
      <c r="D10" s="13" t="s">
        <v>32</v>
      </c>
      <c r="E10" s="14"/>
      <c r="F10" s="4" t="s">
        <v>54</v>
      </c>
      <c r="G10" s="15">
        <v>45014</v>
      </c>
      <c r="H10" s="16"/>
      <c r="I10" s="1" t="s">
        <v>18</v>
      </c>
      <c r="J10" s="17" t="s">
        <v>59</v>
      </c>
      <c r="K10" s="18"/>
      <c r="L10" s="2">
        <v>4495</v>
      </c>
      <c r="M10" s="7">
        <v>3.2965198724045131E-2</v>
      </c>
      <c r="N10" s="6">
        <f t="shared" si="0"/>
        <v>4495</v>
      </c>
      <c r="O10" s="6">
        <v>4495</v>
      </c>
      <c r="P10" s="6"/>
      <c r="Q10" s="6"/>
      <c r="R10" s="6"/>
      <c r="S10" s="19" t="s">
        <v>144</v>
      </c>
      <c r="T10" s="20"/>
      <c r="V10" s="3">
        <v>13635592</v>
      </c>
    </row>
    <row r="11" spans="2:22" ht="13.5" customHeight="1" x14ac:dyDescent="0.15">
      <c r="B11" s="11" t="s">
        <v>58</v>
      </c>
      <c r="C11" s="12"/>
      <c r="D11" s="13" t="s">
        <v>32</v>
      </c>
      <c r="E11" s="14"/>
      <c r="F11" s="4" t="s">
        <v>54</v>
      </c>
      <c r="G11" s="15">
        <v>45014</v>
      </c>
      <c r="H11" s="16"/>
      <c r="I11" s="1" t="s">
        <v>62</v>
      </c>
      <c r="J11" s="17" t="s">
        <v>63</v>
      </c>
      <c r="K11" s="18"/>
      <c r="L11" s="2">
        <v>4495</v>
      </c>
      <c r="M11" s="7">
        <v>0.03</v>
      </c>
      <c r="N11" s="6">
        <f t="shared" si="0"/>
        <v>4495</v>
      </c>
      <c r="O11" s="6">
        <v>4495</v>
      </c>
      <c r="P11" s="6"/>
      <c r="Q11" s="6"/>
      <c r="R11" s="6"/>
      <c r="S11" s="19" t="s">
        <v>145</v>
      </c>
      <c r="T11" s="20"/>
    </row>
    <row r="12" spans="2:22" ht="13.5" customHeight="1" x14ac:dyDescent="0.15">
      <c r="B12" s="11" t="s">
        <v>58</v>
      </c>
      <c r="C12" s="12"/>
      <c r="D12" s="13" t="s">
        <v>32</v>
      </c>
      <c r="E12" s="14"/>
      <c r="F12" s="4" t="s">
        <v>54</v>
      </c>
      <c r="G12" s="15">
        <v>45014</v>
      </c>
      <c r="H12" s="16"/>
      <c r="I12" s="1" t="s">
        <v>23</v>
      </c>
      <c r="J12" s="17" t="s">
        <v>65</v>
      </c>
      <c r="K12" s="18"/>
      <c r="L12" s="2">
        <v>4495</v>
      </c>
      <c r="M12" s="7">
        <v>0.03</v>
      </c>
      <c r="N12" s="6">
        <f t="shared" si="0"/>
        <v>4495</v>
      </c>
      <c r="O12" s="6">
        <v>4495</v>
      </c>
      <c r="P12" s="6"/>
      <c r="Q12" s="6"/>
      <c r="R12" s="6"/>
      <c r="S12" s="19" t="s">
        <v>146</v>
      </c>
      <c r="T12" s="20"/>
    </row>
    <row r="13" spans="2:22" ht="13.5" customHeight="1" x14ac:dyDescent="0.15">
      <c r="B13" s="11" t="s">
        <v>58</v>
      </c>
      <c r="C13" s="12"/>
      <c r="D13" s="13" t="s">
        <v>32</v>
      </c>
      <c r="E13" s="14"/>
      <c r="F13" s="4" t="s">
        <v>54</v>
      </c>
      <c r="G13" s="15">
        <v>45014</v>
      </c>
      <c r="H13" s="16"/>
      <c r="I13" s="1" t="s">
        <v>24</v>
      </c>
      <c r="J13" s="17" t="s">
        <v>66</v>
      </c>
      <c r="K13" s="18"/>
      <c r="L13" s="2">
        <v>4495</v>
      </c>
      <c r="M13" s="7">
        <v>0.03</v>
      </c>
      <c r="N13" s="6">
        <f t="shared" si="0"/>
        <v>4495</v>
      </c>
      <c r="O13" s="6">
        <v>4495</v>
      </c>
      <c r="P13" s="6"/>
      <c r="Q13" s="6"/>
      <c r="R13" s="6"/>
      <c r="S13" s="21" t="s">
        <v>21</v>
      </c>
      <c r="T13" s="22"/>
    </row>
    <row r="14" spans="2:22" ht="13.5" customHeight="1" x14ac:dyDescent="0.15">
      <c r="B14" s="11" t="s">
        <v>58</v>
      </c>
      <c r="C14" s="12"/>
      <c r="D14" s="13" t="s">
        <v>32</v>
      </c>
      <c r="E14" s="14"/>
      <c r="F14" s="4" t="s">
        <v>54</v>
      </c>
      <c r="G14" s="15">
        <v>45014</v>
      </c>
      <c r="H14" s="16"/>
      <c r="I14" s="1" t="s">
        <v>64</v>
      </c>
      <c r="J14" s="17" t="s">
        <v>67</v>
      </c>
      <c r="K14" s="18"/>
      <c r="L14" s="2">
        <v>4495</v>
      </c>
      <c r="M14" s="7">
        <v>0.03</v>
      </c>
      <c r="N14" s="6">
        <f t="shared" si="0"/>
        <v>4495</v>
      </c>
      <c r="O14" s="6">
        <v>4495</v>
      </c>
      <c r="P14" s="6"/>
      <c r="Q14" s="6"/>
      <c r="R14" s="6"/>
      <c r="S14" s="21" t="s">
        <v>21</v>
      </c>
      <c r="T14" s="22"/>
    </row>
    <row r="15" spans="2:22" ht="13.5" customHeight="1" x14ac:dyDescent="0.15">
      <c r="B15" s="38" t="s">
        <v>26</v>
      </c>
      <c r="C15" s="39"/>
      <c r="D15" s="13" t="s">
        <v>17</v>
      </c>
      <c r="E15" s="14"/>
      <c r="F15" s="4" t="s">
        <v>54</v>
      </c>
      <c r="G15" s="15">
        <v>45008</v>
      </c>
      <c r="H15" s="16"/>
      <c r="I15" s="1" t="s">
        <v>18</v>
      </c>
      <c r="J15" s="17" t="s">
        <v>71</v>
      </c>
      <c r="K15" s="18"/>
      <c r="L15" s="2">
        <v>10480</v>
      </c>
      <c r="M15" s="8">
        <v>0.1048</v>
      </c>
      <c r="N15" s="6">
        <f t="shared" si="0"/>
        <v>10480</v>
      </c>
      <c r="O15" s="6">
        <v>10480</v>
      </c>
      <c r="P15" s="6"/>
      <c r="Q15" s="6"/>
      <c r="R15" s="6"/>
      <c r="S15" s="21" t="s">
        <v>21</v>
      </c>
      <c r="T15" s="22"/>
      <c r="V15" s="3">
        <v>10000000</v>
      </c>
    </row>
    <row r="16" spans="2:22" ht="13.5" customHeight="1" x14ac:dyDescent="0.15">
      <c r="B16" s="38" t="s">
        <v>26</v>
      </c>
      <c r="C16" s="39"/>
      <c r="D16" s="13" t="s">
        <v>17</v>
      </c>
      <c r="E16" s="14"/>
      <c r="F16" s="4" t="s">
        <v>54</v>
      </c>
      <c r="G16" s="15">
        <v>45008</v>
      </c>
      <c r="H16" s="16"/>
      <c r="I16" s="1" t="s">
        <v>27</v>
      </c>
      <c r="J16" s="17" t="s">
        <v>30</v>
      </c>
      <c r="K16" s="18"/>
      <c r="L16" s="2">
        <v>10480</v>
      </c>
      <c r="M16" s="8">
        <v>0.1</v>
      </c>
      <c r="N16" s="6">
        <f t="shared" si="0"/>
        <v>10480</v>
      </c>
      <c r="O16" s="6">
        <v>10480</v>
      </c>
      <c r="P16" s="6"/>
      <c r="Q16" s="6"/>
      <c r="R16" s="6"/>
      <c r="S16" s="21" t="s">
        <v>21</v>
      </c>
      <c r="T16" s="22"/>
    </row>
    <row r="17" spans="2:22" ht="13.5" customHeight="1" x14ac:dyDescent="0.15">
      <c r="B17" s="38" t="s">
        <v>31</v>
      </c>
      <c r="C17" s="39"/>
      <c r="D17" s="13" t="s">
        <v>32</v>
      </c>
      <c r="E17" s="14"/>
      <c r="F17" s="4" t="s">
        <v>54</v>
      </c>
      <c r="G17" s="15">
        <v>45009</v>
      </c>
      <c r="H17" s="16"/>
      <c r="I17" s="1" t="s">
        <v>18</v>
      </c>
      <c r="J17" s="17" t="s">
        <v>72</v>
      </c>
      <c r="K17" s="18"/>
      <c r="L17" s="2">
        <v>113119</v>
      </c>
      <c r="M17" s="8">
        <v>0.69928500690512962</v>
      </c>
      <c r="N17" s="6">
        <f t="shared" si="0"/>
        <v>113119</v>
      </c>
      <c r="O17" s="6"/>
      <c r="P17" s="6">
        <v>113119</v>
      </c>
      <c r="Q17" s="6"/>
      <c r="R17" s="6"/>
      <c r="S17" s="21" t="s">
        <v>19</v>
      </c>
      <c r="T17" s="22"/>
      <c r="V17" s="3">
        <v>16176380</v>
      </c>
    </row>
    <row r="18" spans="2:22" ht="13.5" customHeight="1" x14ac:dyDescent="0.15">
      <c r="B18" s="38" t="s">
        <v>31</v>
      </c>
      <c r="C18" s="39"/>
      <c r="D18" s="13" t="s">
        <v>32</v>
      </c>
      <c r="E18" s="14"/>
      <c r="F18" s="4" t="s">
        <v>54</v>
      </c>
      <c r="G18" s="15">
        <v>45009</v>
      </c>
      <c r="H18" s="16"/>
      <c r="I18" s="1" t="s">
        <v>60</v>
      </c>
      <c r="J18" s="17" t="s">
        <v>75</v>
      </c>
      <c r="K18" s="18"/>
      <c r="L18" s="2">
        <v>113119</v>
      </c>
      <c r="M18" s="8">
        <v>0.7</v>
      </c>
      <c r="N18" s="6">
        <f t="shared" si="0"/>
        <v>113119</v>
      </c>
      <c r="O18" s="6"/>
      <c r="P18" s="6">
        <v>113119</v>
      </c>
      <c r="Q18" s="6"/>
      <c r="R18" s="6"/>
      <c r="S18" s="21" t="s">
        <v>19</v>
      </c>
      <c r="T18" s="22"/>
    </row>
    <row r="19" spans="2:22" ht="13.5" customHeight="1" x14ac:dyDescent="0.15">
      <c r="B19" s="38" t="s">
        <v>31</v>
      </c>
      <c r="C19" s="39"/>
      <c r="D19" s="13" t="s">
        <v>32</v>
      </c>
      <c r="E19" s="14"/>
      <c r="F19" s="4" t="s">
        <v>54</v>
      </c>
      <c r="G19" s="15">
        <v>45009</v>
      </c>
      <c r="H19" s="16"/>
      <c r="I19" s="1" t="s">
        <v>73</v>
      </c>
      <c r="J19" s="17" t="s">
        <v>76</v>
      </c>
      <c r="K19" s="18"/>
      <c r="L19" s="2">
        <v>113119</v>
      </c>
      <c r="M19" s="8">
        <v>0.7</v>
      </c>
      <c r="N19" s="6">
        <f t="shared" si="0"/>
        <v>113119</v>
      </c>
      <c r="O19" s="6"/>
      <c r="P19" s="6">
        <v>113119</v>
      </c>
      <c r="Q19" s="6"/>
      <c r="R19" s="6"/>
      <c r="S19" s="21" t="s">
        <v>19</v>
      </c>
      <c r="T19" s="22"/>
    </row>
    <row r="20" spans="2:22" ht="13.5" customHeight="1" x14ac:dyDescent="0.15">
      <c r="B20" s="38" t="s">
        <v>31</v>
      </c>
      <c r="C20" s="39"/>
      <c r="D20" s="13" t="s">
        <v>32</v>
      </c>
      <c r="E20" s="14"/>
      <c r="F20" s="4" t="s">
        <v>54</v>
      </c>
      <c r="G20" s="15">
        <v>45009</v>
      </c>
      <c r="H20" s="16"/>
      <c r="I20" s="1" t="s">
        <v>41</v>
      </c>
      <c r="J20" s="17" t="s">
        <v>77</v>
      </c>
      <c r="K20" s="18"/>
      <c r="L20" s="2">
        <v>113119</v>
      </c>
      <c r="M20" s="8">
        <v>0.7</v>
      </c>
      <c r="N20" s="6">
        <f t="shared" si="0"/>
        <v>113119</v>
      </c>
      <c r="O20" s="6"/>
      <c r="P20" s="6">
        <v>113119</v>
      </c>
      <c r="Q20" s="6"/>
      <c r="R20" s="6"/>
      <c r="S20" s="21" t="s">
        <v>19</v>
      </c>
      <c r="T20" s="22"/>
    </row>
    <row r="21" spans="2:22" ht="13.5" customHeight="1" x14ac:dyDescent="0.15">
      <c r="B21" s="38" t="s">
        <v>31</v>
      </c>
      <c r="C21" s="39"/>
      <c r="D21" s="13" t="s">
        <v>32</v>
      </c>
      <c r="E21" s="14"/>
      <c r="F21" s="4" t="s">
        <v>54</v>
      </c>
      <c r="G21" s="15">
        <v>45009</v>
      </c>
      <c r="H21" s="16"/>
      <c r="I21" s="1" t="s">
        <v>48</v>
      </c>
      <c r="J21" s="17" t="s">
        <v>78</v>
      </c>
      <c r="K21" s="18"/>
      <c r="L21" s="2">
        <v>113119</v>
      </c>
      <c r="M21" s="8">
        <v>0.7</v>
      </c>
      <c r="N21" s="6">
        <f t="shared" si="0"/>
        <v>113119</v>
      </c>
      <c r="O21" s="6"/>
      <c r="P21" s="6">
        <v>113119</v>
      </c>
      <c r="Q21" s="6"/>
      <c r="R21" s="6"/>
      <c r="S21" s="21" t="s">
        <v>19</v>
      </c>
      <c r="T21" s="22"/>
    </row>
    <row r="22" spans="2:22" ht="13.5" customHeight="1" x14ac:dyDescent="0.15">
      <c r="B22" s="38" t="s">
        <v>31</v>
      </c>
      <c r="C22" s="39"/>
      <c r="D22" s="13" t="s">
        <v>32</v>
      </c>
      <c r="E22" s="14"/>
      <c r="F22" s="4" t="s">
        <v>54</v>
      </c>
      <c r="G22" s="15">
        <v>45009</v>
      </c>
      <c r="H22" s="16"/>
      <c r="I22" s="1" t="s">
        <v>61</v>
      </c>
      <c r="J22" s="17" t="s">
        <v>79</v>
      </c>
      <c r="K22" s="18"/>
      <c r="L22" s="2">
        <v>113119</v>
      </c>
      <c r="M22" s="8">
        <v>0.7</v>
      </c>
      <c r="N22" s="6">
        <f t="shared" si="0"/>
        <v>113119</v>
      </c>
      <c r="O22" s="6"/>
      <c r="P22" s="6">
        <v>113119</v>
      </c>
      <c r="Q22" s="6"/>
      <c r="R22" s="6"/>
      <c r="S22" s="21" t="s">
        <v>19</v>
      </c>
      <c r="T22" s="22"/>
    </row>
    <row r="23" spans="2:22" ht="13.5" customHeight="1" x14ac:dyDescent="0.15">
      <c r="B23" s="38" t="s">
        <v>31</v>
      </c>
      <c r="C23" s="39"/>
      <c r="D23" s="13" t="s">
        <v>32</v>
      </c>
      <c r="E23" s="14"/>
      <c r="F23" s="4" t="s">
        <v>54</v>
      </c>
      <c r="G23" s="15">
        <v>45009</v>
      </c>
      <c r="H23" s="16"/>
      <c r="I23" s="1" t="s">
        <v>74</v>
      </c>
      <c r="J23" s="17" t="s">
        <v>80</v>
      </c>
      <c r="K23" s="18"/>
      <c r="L23" s="2">
        <v>113119</v>
      </c>
      <c r="M23" s="8">
        <v>0.7</v>
      </c>
      <c r="N23" s="6">
        <f t="shared" si="0"/>
        <v>113119</v>
      </c>
      <c r="O23" s="6"/>
      <c r="P23" s="6">
        <v>113119</v>
      </c>
      <c r="Q23" s="6"/>
      <c r="R23" s="6"/>
      <c r="S23" s="21" t="s">
        <v>19</v>
      </c>
      <c r="T23" s="22"/>
    </row>
    <row r="24" spans="2:22" ht="13.5" customHeight="1" x14ac:dyDescent="0.15">
      <c r="B24" s="38" t="s">
        <v>31</v>
      </c>
      <c r="C24" s="39"/>
      <c r="D24" s="13" t="s">
        <v>32</v>
      </c>
      <c r="E24" s="14"/>
      <c r="F24" s="4" t="s">
        <v>54</v>
      </c>
      <c r="G24" s="15">
        <v>45009</v>
      </c>
      <c r="H24" s="16"/>
      <c r="I24" s="1" t="s">
        <v>82</v>
      </c>
      <c r="J24" s="17" t="s">
        <v>81</v>
      </c>
      <c r="K24" s="18"/>
      <c r="L24" s="2">
        <v>113119</v>
      </c>
      <c r="M24" s="8">
        <v>0.7</v>
      </c>
      <c r="N24" s="6">
        <f t="shared" si="0"/>
        <v>113119</v>
      </c>
      <c r="O24" s="6"/>
      <c r="P24" s="6">
        <v>113119</v>
      </c>
      <c r="Q24" s="6"/>
      <c r="R24" s="6"/>
      <c r="S24" s="21" t="s">
        <v>19</v>
      </c>
      <c r="T24" s="22"/>
    </row>
    <row r="25" spans="2:22" ht="13.5" customHeight="1" x14ac:dyDescent="0.15">
      <c r="B25" s="38" t="s">
        <v>31</v>
      </c>
      <c r="C25" s="39"/>
      <c r="D25" s="13" t="s">
        <v>32</v>
      </c>
      <c r="E25" s="14"/>
      <c r="F25" s="4" t="s">
        <v>54</v>
      </c>
      <c r="G25" s="15">
        <v>45009</v>
      </c>
      <c r="H25" s="16"/>
      <c r="I25" s="1" t="s">
        <v>83</v>
      </c>
      <c r="J25" s="17" t="s">
        <v>85</v>
      </c>
      <c r="K25" s="18"/>
      <c r="L25" s="2">
        <v>113119</v>
      </c>
      <c r="M25" s="8">
        <v>0.7</v>
      </c>
      <c r="N25" s="6">
        <f t="shared" si="0"/>
        <v>113119</v>
      </c>
      <c r="O25" s="6"/>
      <c r="P25" s="6">
        <v>113119</v>
      </c>
      <c r="Q25" s="6"/>
      <c r="R25" s="6"/>
      <c r="S25" s="21" t="s">
        <v>19</v>
      </c>
      <c r="T25" s="22"/>
    </row>
    <row r="26" spans="2:22" ht="13.5" customHeight="1" x14ac:dyDescent="0.15">
      <c r="B26" s="38" t="s">
        <v>31</v>
      </c>
      <c r="C26" s="39"/>
      <c r="D26" s="13" t="s">
        <v>32</v>
      </c>
      <c r="E26" s="14"/>
      <c r="F26" s="4" t="s">
        <v>54</v>
      </c>
      <c r="G26" s="15">
        <v>45009</v>
      </c>
      <c r="H26" s="16"/>
      <c r="I26" s="1" t="s">
        <v>84</v>
      </c>
      <c r="J26" s="17" t="s">
        <v>86</v>
      </c>
      <c r="K26" s="18"/>
      <c r="L26" s="2">
        <v>113119</v>
      </c>
      <c r="M26" s="8">
        <v>0.7</v>
      </c>
      <c r="N26" s="6">
        <f t="shared" si="0"/>
        <v>113119</v>
      </c>
      <c r="O26" s="6">
        <v>113119</v>
      </c>
      <c r="P26" s="6"/>
      <c r="Q26" s="6"/>
      <c r="R26" s="6"/>
      <c r="S26" s="19" t="s">
        <v>148</v>
      </c>
      <c r="T26" s="20"/>
    </row>
    <row r="27" spans="2:22" ht="13.5" customHeight="1" x14ac:dyDescent="0.15">
      <c r="B27" s="38" t="s">
        <v>31</v>
      </c>
      <c r="C27" s="39"/>
      <c r="D27" s="13" t="s">
        <v>32</v>
      </c>
      <c r="E27" s="14"/>
      <c r="F27" s="4" t="s">
        <v>54</v>
      </c>
      <c r="G27" s="15">
        <v>45009</v>
      </c>
      <c r="H27" s="16"/>
      <c r="I27" s="1" t="s">
        <v>64</v>
      </c>
      <c r="J27" s="17" t="s">
        <v>88</v>
      </c>
      <c r="K27" s="18"/>
      <c r="L27" s="2">
        <v>113119</v>
      </c>
      <c r="M27" s="8">
        <v>0.7</v>
      </c>
      <c r="N27" s="6">
        <f t="shared" si="0"/>
        <v>113119</v>
      </c>
      <c r="O27" s="6"/>
      <c r="P27" s="6">
        <v>113119</v>
      </c>
      <c r="Q27" s="6"/>
      <c r="R27" s="6"/>
      <c r="S27" s="40" t="s">
        <v>149</v>
      </c>
      <c r="T27" s="41"/>
    </row>
    <row r="28" spans="2:22" ht="13.5" customHeight="1" x14ac:dyDescent="0.15">
      <c r="B28" s="38" t="s">
        <v>31</v>
      </c>
      <c r="C28" s="39"/>
      <c r="D28" s="13" t="s">
        <v>32</v>
      </c>
      <c r="E28" s="14"/>
      <c r="F28" s="4" t="s">
        <v>54</v>
      </c>
      <c r="G28" s="15">
        <v>45009</v>
      </c>
      <c r="H28" s="16"/>
      <c r="I28" s="1" t="s">
        <v>87</v>
      </c>
      <c r="J28" s="17" t="s">
        <v>89</v>
      </c>
      <c r="K28" s="18"/>
      <c r="L28" s="2">
        <v>113119</v>
      </c>
      <c r="M28" s="8">
        <v>0.7</v>
      </c>
      <c r="N28" s="6">
        <f t="shared" si="0"/>
        <v>113119</v>
      </c>
      <c r="O28" s="6">
        <v>113119</v>
      </c>
      <c r="P28" s="6"/>
      <c r="Q28" s="6"/>
      <c r="R28" s="6"/>
      <c r="S28" s="19" t="s">
        <v>152</v>
      </c>
      <c r="T28" s="20"/>
    </row>
    <row r="29" spans="2:22" ht="13.5" customHeight="1" x14ac:dyDescent="0.15">
      <c r="B29" s="38" t="s">
        <v>33</v>
      </c>
      <c r="C29" s="39"/>
      <c r="D29" s="13" t="s">
        <v>32</v>
      </c>
      <c r="E29" s="14"/>
      <c r="F29" s="4" t="s">
        <v>54</v>
      </c>
      <c r="G29" s="15">
        <v>45014</v>
      </c>
      <c r="H29" s="16"/>
      <c r="I29" s="1" t="s">
        <v>18</v>
      </c>
      <c r="J29" s="17" t="s">
        <v>99</v>
      </c>
      <c r="K29" s="18"/>
      <c r="L29" s="2">
        <v>42090</v>
      </c>
      <c r="M29" s="8">
        <v>8.0217063676968375E-2</v>
      </c>
      <c r="N29" s="6">
        <f t="shared" si="0"/>
        <v>42090</v>
      </c>
      <c r="O29" s="6">
        <v>42090</v>
      </c>
      <c r="P29" s="6"/>
      <c r="Q29" s="6"/>
      <c r="R29" s="6"/>
      <c r="S29" s="21" t="s">
        <v>21</v>
      </c>
      <c r="T29" s="22"/>
      <c r="V29" s="3">
        <v>52470133</v>
      </c>
    </row>
    <row r="30" spans="2:22" ht="13.5" customHeight="1" x14ac:dyDescent="0.15">
      <c r="B30" s="38" t="s">
        <v>33</v>
      </c>
      <c r="C30" s="39"/>
      <c r="D30" s="13" t="s">
        <v>32</v>
      </c>
      <c r="E30" s="14"/>
      <c r="F30" s="4" t="s">
        <v>54</v>
      </c>
      <c r="G30" s="15">
        <v>45014</v>
      </c>
      <c r="H30" s="16"/>
      <c r="I30" s="1" t="s">
        <v>60</v>
      </c>
      <c r="J30" s="17" t="s">
        <v>94</v>
      </c>
      <c r="K30" s="18"/>
      <c r="L30" s="2">
        <v>42090</v>
      </c>
      <c r="M30" s="8">
        <v>0.08</v>
      </c>
      <c r="N30" s="6">
        <f t="shared" si="0"/>
        <v>42090</v>
      </c>
      <c r="O30" s="6">
        <v>42090</v>
      </c>
      <c r="P30" s="6"/>
      <c r="Q30" s="6"/>
      <c r="R30" s="6"/>
      <c r="S30" s="21" t="s">
        <v>21</v>
      </c>
      <c r="T30" s="22"/>
    </row>
    <row r="31" spans="2:22" ht="13.5" customHeight="1" x14ac:dyDescent="0.15">
      <c r="B31" s="38" t="s">
        <v>33</v>
      </c>
      <c r="C31" s="39"/>
      <c r="D31" s="13" t="s">
        <v>32</v>
      </c>
      <c r="E31" s="14"/>
      <c r="F31" s="4" t="s">
        <v>54</v>
      </c>
      <c r="G31" s="15">
        <v>45014</v>
      </c>
      <c r="H31" s="16"/>
      <c r="I31" s="1" t="s">
        <v>73</v>
      </c>
      <c r="J31" s="17" t="s">
        <v>93</v>
      </c>
      <c r="K31" s="18"/>
      <c r="L31" s="2">
        <v>42090</v>
      </c>
      <c r="M31" s="8">
        <v>0.08</v>
      </c>
      <c r="N31" s="6">
        <f t="shared" si="0"/>
        <v>42090</v>
      </c>
      <c r="O31" s="6">
        <v>42090</v>
      </c>
      <c r="P31" s="6"/>
      <c r="Q31" s="6"/>
      <c r="R31" s="6"/>
      <c r="S31" s="21" t="s">
        <v>21</v>
      </c>
      <c r="T31" s="22"/>
    </row>
    <row r="32" spans="2:22" ht="13.5" customHeight="1" x14ac:dyDescent="0.15">
      <c r="B32" s="38" t="s">
        <v>33</v>
      </c>
      <c r="C32" s="39"/>
      <c r="D32" s="13" t="s">
        <v>32</v>
      </c>
      <c r="E32" s="14"/>
      <c r="F32" s="4" t="s">
        <v>54</v>
      </c>
      <c r="G32" s="15">
        <v>45014</v>
      </c>
      <c r="H32" s="16"/>
      <c r="I32" s="1" t="s">
        <v>92</v>
      </c>
      <c r="J32" s="17" t="s">
        <v>95</v>
      </c>
      <c r="K32" s="18"/>
      <c r="L32" s="2">
        <v>42090</v>
      </c>
      <c r="M32" s="8">
        <v>0.08</v>
      </c>
      <c r="N32" s="6">
        <f t="shared" si="0"/>
        <v>42090</v>
      </c>
      <c r="O32" s="6">
        <v>42090</v>
      </c>
      <c r="P32" s="6"/>
      <c r="Q32" s="6"/>
      <c r="R32" s="6"/>
      <c r="S32" s="21" t="s">
        <v>21</v>
      </c>
      <c r="T32" s="22"/>
    </row>
    <row r="33" spans="2:22" ht="13.5" customHeight="1" x14ac:dyDescent="0.15">
      <c r="B33" s="38" t="s">
        <v>33</v>
      </c>
      <c r="C33" s="39"/>
      <c r="D33" s="13" t="s">
        <v>32</v>
      </c>
      <c r="E33" s="14"/>
      <c r="F33" s="4" t="s">
        <v>54</v>
      </c>
      <c r="G33" s="15">
        <v>45014</v>
      </c>
      <c r="H33" s="16"/>
      <c r="I33" s="1" t="s">
        <v>90</v>
      </c>
      <c r="J33" s="17" t="s">
        <v>63</v>
      </c>
      <c r="K33" s="18"/>
      <c r="L33" s="2">
        <v>42090</v>
      </c>
      <c r="M33" s="8">
        <v>0.08</v>
      </c>
      <c r="N33" s="6">
        <f t="shared" si="0"/>
        <v>42090</v>
      </c>
      <c r="O33" s="6">
        <v>42090</v>
      </c>
      <c r="P33" s="6"/>
      <c r="Q33" s="6"/>
      <c r="R33" s="6"/>
      <c r="S33" s="21" t="s">
        <v>21</v>
      </c>
      <c r="T33" s="22"/>
    </row>
    <row r="34" spans="2:22" ht="13.5" customHeight="1" x14ac:dyDescent="0.15">
      <c r="B34" s="38" t="s">
        <v>33</v>
      </c>
      <c r="C34" s="39"/>
      <c r="D34" s="13" t="s">
        <v>32</v>
      </c>
      <c r="E34" s="14"/>
      <c r="F34" s="4" t="s">
        <v>54</v>
      </c>
      <c r="G34" s="15">
        <v>45014</v>
      </c>
      <c r="H34" s="16"/>
      <c r="I34" s="1" t="s">
        <v>83</v>
      </c>
      <c r="J34" s="17" t="s">
        <v>96</v>
      </c>
      <c r="K34" s="18"/>
      <c r="L34" s="2">
        <v>42090</v>
      </c>
      <c r="M34" s="8">
        <v>0.08</v>
      </c>
      <c r="N34" s="6">
        <f t="shared" si="0"/>
        <v>42090</v>
      </c>
      <c r="O34" s="6">
        <v>42090</v>
      </c>
      <c r="P34" s="6"/>
      <c r="Q34" s="6"/>
      <c r="R34" s="6"/>
      <c r="S34" s="21" t="s">
        <v>21</v>
      </c>
      <c r="T34" s="22"/>
    </row>
    <row r="35" spans="2:22" ht="13.5" customHeight="1" x14ac:dyDescent="0.15">
      <c r="B35" s="38" t="s">
        <v>33</v>
      </c>
      <c r="C35" s="39"/>
      <c r="D35" s="13" t="s">
        <v>32</v>
      </c>
      <c r="E35" s="14"/>
      <c r="F35" s="4" t="s">
        <v>54</v>
      </c>
      <c r="G35" s="15">
        <v>45014</v>
      </c>
      <c r="H35" s="16"/>
      <c r="I35" s="1" t="s">
        <v>84</v>
      </c>
      <c r="J35" s="17" t="s">
        <v>97</v>
      </c>
      <c r="K35" s="18"/>
      <c r="L35" s="2">
        <v>42090</v>
      </c>
      <c r="M35" s="8">
        <v>0.08</v>
      </c>
      <c r="N35" s="6">
        <f t="shared" si="0"/>
        <v>42090</v>
      </c>
      <c r="O35" s="6">
        <v>42090</v>
      </c>
      <c r="P35" s="6"/>
      <c r="Q35" s="6"/>
      <c r="R35" s="6"/>
      <c r="S35" s="21" t="s">
        <v>21</v>
      </c>
      <c r="T35" s="22"/>
    </row>
    <row r="36" spans="2:22" ht="13.5" customHeight="1" x14ac:dyDescent="0.15">
      <c r="B36" s="38" t="s">
        <v>33</v>
      </c>
      <c r="C36" s="39"/>
      <c r="D36" s="13" t="s">
        <v>32</v>
      </c>
      <c r="E36" s="14"/>
      <c r="F36" s="4" t="s">
        <v>54</v>
      </c>
      <c r="G36" s="15">
        <v>45014</v>
      </c>
      <c r="H36" s="16"/>
      <c r="I36" s="1" t="s">
        <v>28</v>
      </c>
      <c r="J36" s="17" t="s">
        <v>98</v>
      </c>
      <c r="K36" s="18"/>
      <c r="L36" s="2">
        <v>42090</v>
      </c>
      <c r="M36" s="8">
        <v>0.08</v>
      </c>
      <c r="N36" s="6">
        <f t="shared" si="0"/>
        <v>42090</v>
      </c>
      <c r="O36" s="6">
        <v>42090</v>
      </c>
      <c r="P36" s="6"/>
      <c r="Q36" s="6"/>
      <c r="R36" s="6"/>
      <c r="S36" s="21" t="s">
        <v>21</v>
      </c>
      <c r="T36" s="22"/>
    </row>
    <row r="37" spans="2:22" ht="13.5" customHeight="1" x14ac:dyDescent="0.15">
      <c r="B37" s="38" t="s">
        <v>33</v>
      </c>
      <c r="C37" s="39"/>
      <c r="D37" s="13" t="s">
        <v>32</v>
      </c>
      <c r="E37" s="14"/>
      <c r="F37" s="4" t="s">
        <v>54</v>
      </c>
      <c r="G37" s="15">
        <v>45014</v>
      </c>
      <c r="H37" s="16"/>
      <c r="I37" s="1" t="s">
        <v>24</v>
      </c>
      <c r="J37" s="17" t="s">
        <v>34</v>
      </c>
      <c r="K37" s="18"/>
      <c r="L37" s="2">
        <v>42090</v>
      </c>
      <c r="M37" s="8">
        <v>0.08</v>
      </c>
      <c r="N37" s="6">
        <f t="shared" ref="N37:N58" si="1">SUM(O37:R37)</f>
        <v>42090</v>
      </c>
      <c r="O37" s="6">
        <v>42090</v>
      </c>
      <c r="P37" s="6"/>
      <c r="Q37" s="6"/>
      <c r="R37" s="6"/>
      <c r="S37" s="21" t="s">
        <v>21</v>
      </c>
      <c r="T37" s="22"/>
    </row>
    <row r="38" spans="2:22" ht="13.5" customHeight="1" x14ac:dyDescent="0.15">
      <c r="B38" s="38" t="s">
        <v>33</v>
      </c>
      <c r="C38" s="39"/>
      <c r="D38" s="13" t="s">
        <v>32</v>
      </c>
      <c r="E38" s="14"/>
      <c r="F38" s="4" t="s">
        <v>54</v>
      </c>
      <c r="G38" s="15">
        <v>45014</v>
      </c>
      <c r="H38" s="16"/>
      <c r="I38" s="1" t="s">
        <v>29</v>
      </c>
      <c r="J38" s="17" t="s">
        <v>35</v>
      </c>
      <c r="K38" s="18"/>
      <c r="L38" s="2">
        <v>42090</v>
      </c>
      <c r="M38" s="8">
        <v>0.08</v>
      </c>
      <c r="N38" s="6">
        <f t="shared" si="1"/>
        <v>42090</v>
      </c>
      <c r="O38" s="6">
        <v>42090</v>
      </c>
      <c r="P38" s="6"/>
      <c r="Q38" s="6"/>
      <c r="R38" s="6"/>
      <c r="S38" s="21" t="s">
        <v>21</v>
      </c>
      <c r="T38" s="22"/>
    </row>
    <row r="39" spans="2:22" ht="13.5" customHeight="1" x14ac:dyDescent="0.15">
      <c r="B39" s="38" t="s">
        <v>36</v>
      </c>
      <c r="C39" s="39"/>
      <c r="D39" s="13" t="s">
        <v>32</v>
      </c>
      <c r="E39" s="14"/>
      <c r="F39" s="4" t="s">
        <v>54</v>
      </c>
      <c r="G39" s="15">
        <v>45008</v>
      </c>
      <c r="H39" s="16"/>
      <c r="I39" s="1" t="s">
        <v>18</v>
      </c>
      <c r="J39" s="17" t="s">
        <v>100</v>
      </c>
      <c r="K39" s="18"/>
      <c r="L39" s="2">
        <v>3938</v>
      </c>
      <c r="M39" s="8">
        <v>7.7215686274509795E-2</v>
      </c>
      <c r="N39" s="6">
        <f t="shared" si="1"/>
        <v>3938</v>
      </c>
      <c r="O39" s="6">
        <v>3938</v>
      </c>
      <c r="P39" s="6"/>
      <c r="Q39" s="6"/>
      <c r="R39" s="6"/>
      <c r="S39" s="21" t="s">
        <v>21</v>
      </c>
      <c r="T39" s="22"/>
      <c r="V39" s="3">
        <v>5100000</v>
      </c>
    </row>
    <row r="40" spans="2:22" ht="13.5" customHeight="1" x14ac:dyDescent="0.15">
      <c r="B40" s="38" t="s">
        <v>36</v>
      </c>
      <c r="C40" s="39"/>
      <c r="D40" s="13" t="s">
        <v>32</v>
      </c>
      <c r="E40" s="14"/>
      <c r="F40" s="4" t="s">
        <v>54</v>
      </c>
      <c r="G40" s="15">
        <v>45008</v>
      </c>
      <c r="H40" s="16"/>
      <c r="I40" s="1" t="s">
        <v>27</v>
      </c>
      <c r="J40" s="17" t="s">
        <v>37</v>
      </c>
      <c r="K40" s="18"/>
      <c r="L40" s="2">
        <v>3938</v>
      </c>
      <c r="M40" s="8">
        <v>0.08</v>
      </c>
      <c r="N40" s="6">
        <f t="shared" si="1"/>
        <v>3938</v>
      </c>
      <c r="O40" s="6">
        <v>3938</v>
      </c>
      <c r="P40" s="6"/>
      <c r="Q40" s="6"/>
      <c r="R40" s="6"/>
      <c r="S40" s="21" t="s">
        <v>21</v>
      </c>
      <c r="T40" s="22"/>
    </row>
    <row r="41" spans="2:22" ht="13.5" customHeight="1" x14ac:dyDescent="0.15">
      <c r="B41" s="38" t="s">
        <v>36</v>
      </c>
      <c r="C41" s="39"/>
      <c r="D41" s="13" t="s">
        <v>32</v>
      </c>
      <c r="E41" s="14"/>
      <c r="F41" s="4" t="s">
        <v>54</v>
      </c>
      <c r="G41" s="15">
        <v>45008</v>
      </c>
      <c r="H41" s="16"/>
      <c r="I41" s="1" t="s">
        <v>23</v>
      </c>
      <c r="J41" s="17" t="s">
        <v>101</v>
      </c>
      <c r="K41" s="18"/>
      <c r="L41" s="2">
        <v>3938</v>
      </c>
      <c r="M41" s="8">
        <v>0.08</v>
      </c>
      <c r="N41" s="6">
        <f t="shared" si="1"/>
        <v>3938</v>
      </c>
      <c r="O41" s="6">
        <v>3938</v>
      </c>
      <c r="P41" s="6"/>
      <c r="Q41" s="6"/>
      <c r="R41" s="6"/>
      <c r="S41" s="21" t="s">
        <v>21</v>
      </c>
      <c r="T41" s="22"/>
    </row>
    <row r="42" spans="2:22" ht="13.5" customHeight="1" x14ac:dyDescent="0.15">
      <c r="B42" s="38" t="s">
        <v>36</v>
      </c>
      <c r="C42" s="39"/>
      <c r="D42" s="13" t="s">
        <v>32</v>
      </c>
      <c r="E42" s="14"/>
      <c r="F42" s="4" t="s">
        <v>54</v>
      </c>
      <c r="G42" s="15">
        <v>45008</v>
      </c>
      <c r="H42" s="16"/>
      <c r="I42" s="1" t="s">
        <v>24</v>
      </c>
      <c r="J42" s="17" t="s">
        <v>102</v>
      </c>
      <c r="K42" s="18"/>
      <c r="L42" s="2">
        <v>3938</v>
      </c>
      <c r="M42" s="8">
        <v>0.08</v>
      </c>
      <c r="N42" s="6">
        <f t="shared" si="1"/>
        <v>3938</v>
      </c>
      <c r="O42" s="6">
        <v>3938</v>
      </c>
      <c r="P42" s="6"/>
      <c r="Q42" s="6"/>
      <c r="R42" s="6"/>
      <c r="S42" s="21" t="s">
        <v>21</v>
      </c>
      <c r="T42" s="22"/>
    </row>
    <row r="43" spans="2:22" ht="13.5" customHeight="1" x14ac:dyDescent="0.15">
      <c r="B43" s="38" t="s">
        <v>36</v>
      </c>
      <c r="C43" s="39"/>
      <c r="D43" s="13" t="s">
        <v>32</v>
      </c>
      <c r="E43" s="14"/>
      <c r="F43" s="4" t="s">
        <v>54</v>
      </c>
      <c r="G43" s="15">
        <v>45008</v>
      </c>
      <c r="H43" s="16"/>
      <c r="I43" s="1" t="s">
        <v>29</v>
      </c>
      <c r="J43" s="17" t="s">
        <v>30</v>
      </c>
      <c r="K43" s="18"/>
      <c r="L43" s="2">
        <v>3938</v>
      </c>
      <c r="M43" s="8">
        <v>0.08</v>
      </c>
      <c r="N43" s="6">
        <f t="shared" si="1"/>
        <v>3938</v>
      </c>
      <c r="O43" s="6">
        <v>3938</v>
      </c>
      <c r="P43" s="6"/>
      <c r="Q43" s="6"/>
      <c r="R43" s="6"/>
      <c r="S43" s="21" t="s">
        <v>21</v>
      </c>
      <c r="T43" s="22"/>
    </row>
    <row r="44" spans="2:22" ht="13.5" customHeight="1" x14ac:dyDescent="0.15">
      <c r="B44" s="38" t="s">
        <v>40</v>
      </c>
      <c r="C44" s="39"/>
      <c r="D44" s="13" t="s">
        <v>17</v>
      </c>
      <c r="E44" s="14"/>
      <c r="F44" s="4" t="s">
        <v>54</v>
      </c>
      <c r="G44" s="15">
        <v>45015</v>
      </c>
      <c r="H44" s="16"/>
      <c r="I44" s="1" t="s">
        <v>18</v>
      </c>
      <c r="J44" s="17" t="s">
        <v>103</v>
      </c>
      <c r="K44" s="18"/>
      <c r="L44" s="2">
        <v>37594</v>
      </c>
      <c r="M44" s="8">
        <v>0.1000355448956939</v>
      </c>
      <c r="N44" s="6">
        <f t="shared" si="1"/>
        <v>37594</v>
      </c>
      <c r="O44" s="6">
        <v>37594</v>
      </c>
      <c r="P44" s="6"/>
      <c r="Q44" s="6"/>
      <c r="R44" s="6"/>
      <c r="S44" s="21" t="s">
        <v>21</v>
      </c>
      <c r="T44" s="22"/>
      <c r="V44" s="3">
        <v>37580642</v>
      </c>
    </row>
    <row r="45" spans="2:22" ht="13.5" customHeight="1" x14ac:dyDescent="0.15">
      <c r="B45" s="38" t="s">
        <v>40</v>
      </c>
      <c r="C45" s="39"/>
      <c r="D45" s="13" t="s">
        <v>17</v>
      </c>
      <c r="E45" s="14"/>
      <c r="F45" s="4" t="s">
        <v>54</v>
      </c>
      <c r="G45" s="15">
        <v>45015</v>
      </c>
      <c r="H45" s="16"/>
      <c r="I45" s="1" t="s">
        <v>62</v>
      </c>
      <c r="J45" s="17" t="s">
        <v>104</v>
      </c>
      <c r="K45" s="18"/>
      <c r="L45" s="2">
        <v>37594</v>
      </c>
      <c r="M45" s="8">
        <v>0.1</v>
      </c>
      <c r="N45" s="6">
        <f t="shared" si="1"/>
        <v>37594</v>
      </c>
      <c r="O45" s="6">
        <v>37594</v>
      </c>
      <c r="P45" s="6"/>
      <c r="Q45" s="6"/>
      <c r="R45" s="6"/>
      <c r="S45" s="21" t="s">
        <v>21</v>
      </c>
      <c r="T45" s="22"/>
    </row>
    <row r="46" spans="2:22" ht="13.5" customHeight="1" x14ac:dyDescent="0.15">
      <c r="B46" s="38" t="s">
        <v>40</v>
      </c>
      <c r="C46" s="39"/>
      <c r="D46" s="13" t="s">
        <v>17</v>
      </c>
      <c r="E46" s="14"/>
      <c r="F46" s="4" t="s">
        <v>54</v>
      </c>
      <c r="G46" s="15">
        <v>45015</v>
      </c>
      <c r="H46" s="16"/>
      <c r="I46" s="1" t="s">
        <v>90</v>
      </c>
      <c r="J46" s="17" t="s">
        <v>105</v>
      </c>
      <c r="K46" s="18"/>
      <c r="L46" s="2">
        <v>37594</v>
      </c>
      <c r="M46" s="8">
        <v>0.1</v>
      </c>
      <c r="N46" s="6">
        <f t="shared" si="1"/>
        <v>37594</v>
      </c>
      <c r="O46" s="6">
        <v>37594</v>
      </c>
      <c r="P46" s="6"/>
      <c r="Q46" s="6"/>
      <c r="R46" s="6"/>
      <c r="S46" s="21" t="s">
        <v>21</v>
      </c>
      <c r="T46" s="22"/>
    </row>
    <row r="47" spans="2:22" ht="13.5" customHeight="1" x14ac:dyDescent="0.15">
      <c r="B47" s="38" t="s">
        <v>40</v>
      </c>
      <c r="C47" s="39"/>
      <c r="D47" s="13" t="s">
        <v>17</v>
      </c>
      <c r="E47" s="14"/>
      <c r="F47" s="4" t="s">
        <v>54</v>
      </c>
      <c r="G47" s="15">
        <v>45015</v>
      </c>
      <c r="H47" s="16"/>
      <c r="I47" s="1" t="s">
        <v>91</v>
      </c>
      <c r="J47" s="17" t="s">
        <v>106</v>
      </c>
      <c r="K47" s="18"/>
      <c r="L47" s="2">
        <v>37594</v>
      </c>
      <c r="M47" s="8">
        <v>0.1</v>
      </c>
      <c r="N47" s="6">
        <f t="shared" si="1"/>
        <v>37594</v>
      </c>
      <c r="O47" s="6">
        <v>37594</v>
      </c>
      <c r="P47" s="6"/>
      <c r="Q47" s="6"/>
      <c r="R47" s="6"/>
      <c r="S47" s="21" t="s">
        <v>21</v>
      </c>
      <c r="T47" s="22"/>
    </row>
    <row r="48" spans="2:22" ht="13.5" customHeight="1" x14ac:dyDescent="0.15">
      <c r="B48" s="38" t="s">
        <v>40</v>
      </c>
      <c r="C48" s="39"/>
      <c r="D48" s="13" t="s">
        <v>17</v>
      </c>
      <c r="E48" s="14"/>
      <c r="F48" s="4" t="s">
        <v>54</v>
      </c>
      <c r="G48" s="15">
        <v>45015</v>
      </c>
      <c r="H48" s="16"/>
      <c r="I48" s="1" t="s">
        <v>64</v>
      </c>
      <c r="J48" s="17" t="s">
        <v>107</v>
      </c>
      <c r="K48" s="18"/>
      <c r="L48" s="2">
        <v>37594</v>
      </c>
      <c r="M48" s="8">
        <v>0.1</v>
      </c>
      <c r="N48" s="6">
        <f t="shared" si="1"/>
        <v>37594</v>
      </c>
      <c r="O48" s="6">
        <v>37594</v>
      </c>
      <c r="P48" s="6"/>
      <c r="Q48" s="6"/>
      <c r="R48" s="6"/>
      <c r="S48" s="21" t="s">
        <v>21</v>
      </c>
      <c r="T48" s="22"/>
    </row>
    <row r="49" spans="2:22" ht="13.5" customHeight="1" x14ac:dyDescent="0.15">
      <c r="B49" s="38" t="s">
        <v>40</v>
      </c>
      <c r="C49" s="39"/>
      <c r="D49" s="13" t="s">
        <v>17</v>
      </c>
      <c r="E49" s="14"/>
      <c r="F49" s="4" t="s">
        <v>54</v>
      </c>
      <c r="G49" s="15">
        <v>45015</v>
      </c>
      <c r="H49" s="16"/>
      <c r="I49" s="1" t="s">
        <v>87</v>
      </c>
      <c r="J49" s="17" t="s">
        <v>108</v>
      </c>
      <c r="K49" s="18"/>
      <c r="L49" s="2">
        <v>37594</v>
      </c>
      <c r="M49" s="8">
        <v>0.1</v>
      </c>
      <c r="N49" s="6">
        <f t="shared" si="1"/>
        <v>37594</v>
      </c>
      <c r="O49" s="6">
        <v>37594</v>
      </c>
      <c r="P49" s="6"/>
      <c r="Q49" s="6"/>
      <c r="R49" s="6"/>
      <c r="S49" s="21" t="s">
        <v>21</v>
      </c>
      <c r="T49" s="22"/>
    </row>
    <row r="50" spans="2:22" ht="13.5" customHeight="1" x14ac:dyDescent="0.15">
      <c r="B50" s="38" t="s">
        <v>40</v>
      </c>
      <c r="C50" s="39"/>
      <c r="D50" s="13" t="s">
        <v>17</v>
      </c>
      <c r="E50" s="14"/>
      <c r="F50" s="4" t="s">
        <v>54</v>
      </c>
      <c r="G50" s="15">
        <v>45015</v>
      </c>
      <c r="H50" s="16"/>
      <c r="I50" s="1" t="s">
        <v>109</v>
      </c>
      <c r="J50" s="17" t="s">
        <v>110</v>
      </c>
      <c r="K50" s="18"/>
      <c r="L50" s="2">
        <v>37594</v>
      </c>
      <c r="M50" s="8">
        <v>0.1</v>
      </c>
      <c r="N50" s="6">
        <f t="shared" si="1"/>
        <v>37594</v>
      </c>
      <c r="O50" s="6">
        <v>37594</v>
      </c>
      <c r="P50" s="6"/>
      <c r="Q50" s="6"/>
      <c r="R50" s="6"/>
      <c r="S50" s="21" t="s">
        <v>21</v>
      </c>
      <c r="T50" s="22"/>
    </row>
    <row r="51" spans="2:22" ht="13.5" customHeight="1" x14ac:dyDescent="0.15">
      <c r="B51" s="11" t="s">
        <v>111</v>
      </c>
      <c r="C51" s="12"/>
      <c r="D51" s="13" t="s">
        <v>112</v>
      </c>
      <c r="E51" s="14"/>
      <c r="F51" s="4" t="s">
        <v>54</v>
      </c>
      <c r="G51" s="15">
        <v>45008</v>
      </c>
      <c r="H51" s="16"/>
      <c r="I51" s="1" t="s">
        <v>113</v>
      </c>
      <c r="J51" s="17" t="s">
        <v>116</v>
      </c>
      <c r="K51" s="18"/>
      <c r="L51" s="2">
        <v>800</v>
      </c>
      <c r="M51" s="8">
        <v>3.6512607803474539E-2</v>
      </c>
      <c r="N51" s="6">
        <f t="shared" si="1"/>
        <v>800</v>
      </c>
      <c r="O51" s="6"/>
      <c r="P51" s="6">
        <v>800</v>
      </c>
      <c r="Q51" s="6"/>
      <c r="R51" s="6"/>
      <c r="S51" s="19" t="s">
        <v>150</v>
      </c>
      <c r="T51" s="20"/>
      <c r="V51" s="3">
        <v>2191024</v>
      </c>
    </row>
    <row r="52" spans="2:22" ht="13.5" customHeight="1" x14ac:dyDescent="0.15">
      <c r="B52" s="11" t="s">
        <v>111</v>
      </c>
      <c r="C52" s="12"/>
      <c r="D52" s="13" t="s">
        <v>112</v>
      </c>
      <c r="E52" s="14"/>
      <c r="F52" s="4" t="s">
        <v>54</v>
      </c>
      <c r="G52" s="15">
        <v>45008</v>
      </c>
      <c r="H52" s="16"/>
      <c r="I52" s="1" t="s">
        <v>60</v>
      </c>
      <c r="J52" s="17" t="s">
        <v>117</v>
      </c>
      <c r="K52" s="18"/>
      <c r="L52" s="2">
        <v>800</v>
      </c>
      <c r="M52" s="8">
        <v>0.04</v>
      </c>
      <c r="N52" s="6">
        <f t="shared" si="1"/>
        <v>800</v>
      </c>
      <c r="O52" s="6">
        <v>800</v>
      </c>
      <c r="P52" s="6"/>
      <c r="Q52" s="6"/>
      <c r="R52" s="6"/>
      <c r="S52" s="21" t="s">
        <v>21</v>
      </c>
      <c r="T52" s="22"/>
    </row>
    <row r="53" spans="2:22" ht="13.5" customHeight="1" x14ac:dyDescent="0.15">
      <c r="B53" s="11" t="s">
        <v>111</v>
      </c>
      <c r="C53" s="12"/>
      <c r="D53" s="13" t="s">
        <v>112</v>
      </c>
      <c r="E53" s="14"/>
      <c r="F53" s="4" t="s">
        <v>54</v>
      </c>
      <c r="G53" s="15">
        <v>45008</v>
      </c>
      <c r="H53" s="16"/>
      <c r="I53" s="1" t="s">
        <v>73</v>
      </c>
      <c r="J53" s="17" t="s">
        <v>118</v>
      </c>
      <c r="K53" s="18"/>
      <c r="L53" s="2">
        <v>800</v>
      </c>
      <c r="M53" s="8">
        <v>0.04</v>
      </c>
      <c r="N53" s="6">
        <f t="shared" si="1"/>
        <v>800</v>
      </c>
      <c r="O53" s="6">
        <v>800</v>
      </c>
      <c r="P53" s="6"/>
      <c r="Q53" s="6"/>
      <c r="R53" s="6"/>
      <c r="S53" s="21" t="s">
        <v>21</v>
      </c>
      <c r="T53" s="22"/>
    </row>
    <row r="54" spans="2:22" ht="13.5" customHeight="1" x14ac:dyDescent="0.15">
      <c r="B54" s="11" t="s">
        <v>111</v>
      </c>
      <c r="C54" s="12"/>
      <c r="D54" s="13" t="s">
        <v>112</v>
      </c>
      <c r="E54" s="14"/>
      <c r="F54" s="4" t="s">
        <v>54</v>
      </c>
      <c r="G54" s="15">
        <v>45008</v>
      </c>
      <c r="H54" s="16"/>
      <c r="I54" s="1" t="s">
        <v>92</v>
      </c>
      <c r="J54" s="17" t="s">
        <v>119</v>
      </c>
      <c r="K54" s="18"/>
      <c r="L54" s="2">
        <v>800</v>
      </c>
      <c r="M54" s="8">
        <v>0.04</v>
      </c>
      <c r="N54" s="6">
        <f t="shared" si="1"/>
        <v>800</v>
      </c>
      <c r="O54" s="6">
        <v>800</v>
      </c>
      <c r="P54" s="6"/>
      <c r="Q54" s="6"/>
      <c r="R54" s="6"/>
      <c r="S54" s="21" t="s">
        <v>21</v>
      </c>
      <c r="T54" s="22"/>
    </row>
    <row r="55" spans="2:22" ht="13.5" customHeight="1" x14ac:dyDescent="0.15">
      <c r="B55" s="11" t="s">
        <v>111</v>
      </c>
      <c r="C55" s="12"/>
      <c r="D55" s="13" t="s">
        <v>112</v>
      </c>
      <c r="E55" s="14"/>
      <c r="F55" s="4" t="s">
        <v>54</v>
      </c>
      <c r="G55" s="15">
        <v>45008</v>
      </c>
      <c r="H55" s="16"/>
      <c r="I55" s="1" t="s">
        <v>114</v>
      </c>
      <c r="J55" s="17" t="s">
        <v>120</v>
      </c>
      <c r="K55" s="18"/>
      <c r="L55" s="2">
        <v>800</v>
      </c>
      <c r="M55" s="8">
        <v>0.04</v>
      </c>
      <c r="N55" s="6">
        <f t="shared" si="1"/>
        <v>800</v>
      </c>
      <c r="O55" s="6">
        <v>800</v>
      </c>
      <c r="P55" s="6"/>
      <c r="Q55" s="6"/>
      <c r="R55" s="6"/>
      <c r="S55" s="21" t="s">
        <v>21</v>
      </c>
      <c r="T55" s="22"/>
    </row>
    <row r="56" spans="2:22" ht="13.5" customHeight="1" x14ac:dyDescent="0.15">
      <c r="B56" s="11" t="s">
        <v>111</v>
      </c>
      <c r="C56" s="12"/>
      <c r="D56" s="13" t="s">
        <v>112</v>
      </c>
      <c r="E56" s="14"/>
      <c r="F56" s="4" t="s">
        <v>54</v>
      </c>
      <c r="G56" s="15">
        <v>45008</v>
      </c>
      <c r="H56" s="16"/>
      <c r="I56" s="1" t="s">
        <v>115</v>
      </c>
      <c r="J56" s="17" t="s">
        <v>121</v>
      </c>
      <c r="K56" s="18"/>
      <c r="L56" s="2">
        <v>800</v>
      </c>
      <c r="M56" s="8">
        <v>0.04</v>
      </c>
      <c r="N56" s="6">
        <f t="shared" si="1"/>
        <v>800</v>
      </c>
      <c r="O56" s="6">
        <v>800</v>
      </c>
      <c r="P56" s="6"/>
      <c r="Q56" s="6"/>
      <c r="R56" s="6"/>
      <c r="S56" s="21" t="s">
        <v>21</v>
      </c>
      <c r="T56" s="22"/>
    </row>
    <row r="57" spans="2:22" ht="13.5" customHeight="1" x14ac:dyDescent="0.15">
      <c r="B57" s="11" t="s">
        <v>111</v>
      </c>
      <c r="C57" s="12"/>
      <c r="D57" s="13" t="s">
        <v>112</v>
      </c>
      <c r="E57" s="14"/>
      <c r="F57" s="4" t="s">
        <v>54</v>
      </c>
      <c r="G57" s="15">
        <v>45008</v>
      </c>
      <c r="H57" s="16"/>
      <c r="I57" s="1" t="s">
        <v>90</v>
      </c>
      <c r="J57" s="17" t="s">
        <v>122</v>
      </c>
      <c r="K57" s="18"/>
      <c r="L57" s="2">
        <v>800</v>
      </c>
      <c r="M57" s="8">
        <v>0.04</v>
      </c>
      <c r="N57" s="6">
        <f t="shared" si="1"/>
        <v>800</v>
      </c>
      <c r="O57" s="6">
        <v>800</v>
      </c>
      <c r="P57" s="6"/>
      <c r="Q57" s="6"/>
      <c r="R57" s="6"/>
      <c r="S57" s="21" t="s">
        <v>21</v>
      </c>
      <c r="T57" s="22"/>
    </row>
    <row r="58" spans="2:22" ht="13.5" customHeight="1" x14ac:dyDescent="0.15">
      <c r="B58" s="11" t="s">
        <v>111</v>
      </c>
      <c r="C58" s="12"/>
      <c r="D58" s="13" t="s">
        <v>112</v>
      </c>
      <c r="E58" s="14"/>
      <c r="F58" s="4" t="s">
        <v>54</v>
      </c>
      <c r="G58" s="15">
        <v>45008</v>
      </c>
      <c r="H58" s="16"/>
      <c r="I58" s="1" t="s">
        <v>91</v>
      </c>
      <c r="J58" s="17" t="s">
        <v>123</v>
      </c>
      <c r="K58" s="18"/>
      <c r="L58" s="2">
        <v>800</v>
      </c>
      <c r="M58" s="8">
        <v>0.04</v>
      </c>
      <c r="N58" s="6">
        <f t="shared" si="1"/>
        <v>800</v>
      </c>
      <c r="O58" s="6">
        <v>800</v>
      </c>
      <c r="P58" s="6"/>
      <c r="Q58" s="6"/>
      <c r="R58" s="6"/>
      <c r="S58" s="21" t="s">
        <v>21</v>
      </c>
      <c r="T58" s="22"/>
    </row>
    <row r="59" spans="2:22" ht="13.5" customHeight="1" x14ac:dyDescent="0.15">
      <c r="B59" s="38" t="s">
        <v>43</v>
      </c>
      <c r="C59" s="39"/>
      <c r="D59" s="13" t="s">
        <v>32</v>
      </c>
      <c r="E59" s="14"/>
      <c r="F59" s="4" t="s">
        <v>54</v>
      </c>
      <c r="G59" s="15">
        <v>45002</v>
      </c>
      <c r="H59" s="16"/>
      <c r="I59" s="1" t="s">
        <v>18</v>
      </c>
      <c r="J59" s="17" t="s">
        <v>124</v>
      </c>
      <c r="K59" s="18"/>
      <c r="L59" s="2">
        <v>19898</v>
      </c>
      <c r="M59" s="8">
        <v>0.22216262554287375</v>
      </c>
      <c r="N59" s="6">
        <f t="shared" ref="N59:N94" si="2">SUM(O59:R59)</f>
        <v>19898</v>
      </c>
      <c r="O59" s="6"/>
      <c r="P59" s="6">
        <v>19898</v>
      </c>
      <c r="Q59" s="6"/>
      <c r="R59" s="6"/>
      <c r="S59" s="21" t="s">
        <v>19</v>
      </c>
      <c r="T59" s="22"/>
      <c r="V59" s="3">
        <v>8956502</v>
      </c>
    </row>
    <row r="60" spans="2:22" ht="13.5" customHeight="1" x14ac:dyDescent="0.15">
      <c r="B60" s="38" t="s">
        <v>43</v>
      </c>
      <c r="C60" s="39"/>
      <c r="D60" s="13" t="s">
        <v>32</v>
      </c>
      <c r="E60" s="14"/>
      <c r="F60" s="4" t="s">
        <v>54</v>
      </c>
      <c r="G60" s="15">
        <v>45002</v>
      </c>
      <c r="H60" s="16"/>
      <c r="I60" s="1" t="s">
        <v>20</v>
      </c>
      <c r="J60" s="17" t="s">
        <v>125</v>
      </c>
      <c r="K60" s="18"/>
      <c r="L60" s="2">
        <v>19898</v>
      </c>
      <c r="M60" s="8">
        <v>0.22</v>
      </c>
      <c r="N60" s="6">
        <f t="shared" si="2"/>
        <v>19898</v>
      </c>
      <c r="O60" s="6"/>
      <c r="P60" s="6">
        <v>19898</v>
      </c>
      <c r="Q60" s="6"/>
      <c r="R60" s="6"/>
      <c r="S60" s="21" t="s">
        <v>19</v>
      </c>
      <c r="T60" s="22"/>
    </row>
    <row r="61" spans="2:22" ht="13.5" customHeight="1" x14ac:dyDescent="0.15">
      <c r="B61" s="38" t="s">
        <v>43</v>
      </c>
      <c r="C61" s="39"/>
      <c r="D61" s="13" t="s">
        <v>32</v>
      </c>
      <c r="E61" s="14"/>
      <c r="F61" s="4" t="s">
        <v>54</v>
      </c>
      <c r="G61" s="15">
        <v>45002</v>
      </c>
      <c r="H61" s="16"/>
      <c r="I61" s="1" t="s">
        <v>22</v>
      </c>
      <c r="J61" s="17" t="s">
        <v>126</v>
      </c>
      <c r="K61" s="18"/>
      <c r="L61" s="2">
        <v>19898</v>
      </c>
      <c r="M61" s="8">
        <v>0.22</v>
      </c>
      <c r="N61" s="6">
        <f t="shared" si="2"/>
        <v>19898</v>
      </c>
      <c r="O61" s="6"/>
      <c r="P61" s="6">
        <v>19898</v>
      </c>
      <c r="Q61" s="6"/>
      <c r="R61" s="6"/>
      <c r="S61" s="21" t="s">
        <v>19</v>
      </c>
      <c r="T61" s="22"/>
    </row>
    <row r="62" spans="2:22" ht="13.5" customHeight="1" x14ac:dyDescent="0.15">
      <c r="B62" s="38" t="s">
        <v>43</v>
      </c>
      <c r="C62" s="39"/>
      <c r="D62" s="13" t="s">
        <v>32</v>
      </c>
      <c r="E62" s="14"/>
      <c r="F62" s="4" t="s">
        <v>54</v>
      </c>
      <c r="G62" s="15">
        <v>45002</v>
      </c>
      <c r="H62" s="16"/>
      <c r="I62" s="1" t="s">
        <v>41</v>
      </c>
      <c r="J62" s="17" t="s">
        <v>127</v>
      </c>
      <c r="K62" s="18"/>
      <c r="L62" s="2">
        <v>19898</v>
      </c>
      <c r="M62" s="8">
        <v>0.22</v>
      </c>
      <c r="N62" s="6">
        <f t="shared" si="2"/>
        <v>19898</v>
      </c>
      <c r="O62" s="6"/>
      <c r="P62" s="6">
        <v>19898</v>
      </c>
      <c r="Q62" s="6"/>
      <c r="R62" s="6"/>
      <c r="S62" s="21" t="s">
        <v>19</v>
      </c>
      <c r="T62" s="22"/>
    </row>
    <row r="63" spans="2:22" ht="13.5" customHeight="1" x14ac:dyDescent="0.15">
      <c r="B63" s="38" t="s">
        <v>43</v>
      </c>
      <c r="C63" s="39"/>
      <c r="D63" s="13" t="s">
        <v>32</v>
      </c>
      <c r="E63" s="14"/>
      <c r="F63" s="4" t="s">
        <v>54</v>
      </c>
      <c r="G63" s="15">
        <v>45002</v>
      </c>
      <c r="H63" s="16"/>
      <c r="I63" s="1" t="s">
        <v>23</v>
      </c>
      <c r="J63" s="17" t="s">
        <v>30</v>
      </c>
      <c r="K63" s="18"/>
      <c r="L63" s="2">
        <v>19898</v>
      </c>
      <c r="M63" s="8">
        <v>0.22</v>
      </c>
      <c r="N63" s="6">
        <f t="shared" si="2"/>
        <v>19898</v>
      </c>
      <c r="O63" s="6"/>
      <c r="P63" s="6">
        <v>19898</v>
      </c>
      <c r="Q63" s="6"/>
      <c r="R63" s="6"/>
      <c r="S63" s="40" t="s">
        <v>56</v>
      </c>
      <c r="T63" s="41"/>
    </row>
    <row r="64" spans="2:22" ht="13.5" customHeight="1" x14ac:dyDescent="0.15">
      <c r="B64" s="38" t="s">
        <v>43</v>
      </c>
      <c r="C64" s="39"/>
      <c r="D64" s="13" t="s">
        <v>32</v>
      </c>
      <c r="E64" s="14"/>
      <c r="F64" s="4" t="s">
        <v>54</v>
      </c>
      <c r="G64" s="15">
        <v>45002</v>
      </c>
      <c r="H64" s="16"/>
      <c r="I64" s="1" t="s">
        <v>24</v>
      </c>
      <c r="J64" s="17" t="s">
        <v>39</v>
      </c>
      <c r="K64" s="18"/>
      <c r="L64" s="2">
        <v>19898</v>
      </c>
      <c r="M64" s="8">
        <v>0.22</v>
      </c>
      <c r="N64" s="6">
        <f t="shared" si="2"/>
        <v>19898</v>
      </c>
      <c r="O64" s="6"/>
      <c r="P64" s="6">
        <v>19898</v>
      </c>
      <c r="Q64" s="6"/>
      <c r="R64" s="6"/>
      <c r="S64" s="40" t="s">
        <v>56</v>
      </c>
      <c r="T64" s="41"/>
    </row>
    <row r="65" spans="2:22" ht="13.5" customHeight="1" x14ac:dyDescent="0.15">
      <c r="B65" s="11" t="s">
        <v>128</v>
      </c>
      <c r="C65" s="12"/>
      <c r="D65" s="13" t="s">
        <v>32</v>
      </c>
      <c r="E65" s="14"/>
      <c r="F65" s="4" t="s">
        <v>54</v>
      </c>
      <c r="G65" s="15">
        <v>45009</v>
      </c>
      <c r="H65" s="16"/>
      <c r="I65" s="1" t="s">
        <v>18</v>
      </c>
      <c r="J65" s="17" t="s">
        <v>129</v>
      </c>
      <c r="K65" s="18"/>
      <c r="L65" s="2">
        <v>3173</v>
      </c>
      <c r="M65" s="9">
        <v>1.355982905982906E-3</v>
      </c>
      <c r="N65" s="6">
        <f t="shared" si="2"/>
        <v>3173</v>
      </c>
      <c r="O65" s="6">
        <v>3173</v>
      </c>
      <c r="P65" s="6"/>
      <c r="Q65" s="6"/>
      <c r="R65" s="6"/>
      <c r="S65" s="21" t="s">
        <v>21</v>
      </c>
      <c r="T65" s="22"/>
      <c r="V65" s="3">
        <v>234000000</v>
      </c>
    </row>
    <row r="66" spans="2:22" ht="13.5" customHeight="1" x14ac:dyDescent="0.15">
      <c r="B66" s="11" t="s">
        <v>128</v>
      </c>
      <c r="C66" s="12"/>
      <c r="D66" s="13" t="s">
        <v>32</v>
      </c>
      <c r="E66" s="14"/>
      <c r="F66" s="4" t="s">
        <v>54</v>
      </c>
      <c r="G66" s="15">
        <v>45009</v>
      </c>
      <c r="H66" s="16"/>
      <c r="I66" s="1" t="s">
        <v>27</v>
      </c>
      <c r="J66" s="17" t="s">
        <v>130</v>
      </c>
      <c r="K66" s="18"/>
      <c r="L66" s="2">
        <v>3173</v>
      </c>
      <c r="M66" s="9">
        <v>1.4E-3</v>
      </c>
      <c r="N66" s="6">
        <f t="shared" si="2"/>
        <v>3173</v>
      </c>
      <c r="O66" s="6">
        <v>3173</v>
      </c>
      <c r="P66" s="6"/>
      <c r="Q66" s="6"/>
      <c r="R66" s="6"/>
      <c r="S66" s="21" t="s">
        <v>21</v>
      </c>
      <c r="T66" s="22"/>
    </row>
    <row r="67" spans="2:22" ht="13.5" customHeight="1" x14ac:dyDescent="0.15">
      <c r="B67" s="11" t="s">
        <v>128</v>
      </c>
      <c r="C67" s="12"/>
      <c r="D67" s="13" t="s">
        <v>32</v>
      </c>
      <c r="E67" s="14"/>
      <c r="F67" s="4" t="s">
        <v>54</v>
      </c>
      <c r="G67" s="15">
        <v>45009</v>
      </c>
      <c r="H67" s="16"/>
      <c r="I67" s="1" t="s">
        <v>90</v>
      </c>
      <c r="J67" s="17" t="s">
        <v>122</v>
      </c>
      <c r="K67" s="18"/>
      <c r="L67" s="2">
        <v>3173</v>
      </c>
      <c r="M67" s="9">
        <v>1.4E-3</v>
      </c>
      <c r="N67" s="6">
        <f t="shared" si="2"/>
        <v>3173</v>
      </c>
      <c r="O67" s="6">
        <v>3173</v>
      </c>
      <c r="P67" s="6"/>
      <c r="Q67" s="6"/>
      <c r="R67" s="6"/>
      <c r="S67" s="21" t="s">
        <v>21</v>
      </c>
      <c r="T67" s="22"/>
    </row>
    <row r="68" spans="2:22" ht="13.5" customHeight="1" x14ac:dyDescent="0.15">
      <c r="B68" s="38" t="s">
        <v>44</v>
      </c>
      <c r="C68" s="39"/>
      <c r="D68" s="13" t="s">
        <v>17</v>
      </c>
      <c r="E68" s="14"/>
      <c r="F68" s="4" t="s">
        <v>54</v>
      </c>
      <c r="G68" s="15">
        <v>45012</v>
      </c>
      <c r="H68" s="16"/>
      <c r="I68" s="1" t="s">
        <v>18</v>
      </c>
      <c r="J68" s="17" t="s">
        <v>45</v>
      </c>
      <c r="K68" s="18"/>
      <c r="L68" s="2">
        <v>55498</v>
      </c>
      <c r="M68" s="8">
        <v>0.40256058065979955</v>
      </c>
      <c r="N68" s="6">
        <f t="shared" si="2"/>
        <v>55498</v>
      </c>
      <c r="O68" s="6"/>
      <c r="P68" s="6">
        <v>55498</v>
      </c>
      <c r="Q68" s="6"/>
      <c r="R68" s="6"/>
      <c r="S68" s="21" t="s">
        <v>19</v>
      </c>
      <c r="T68" s="22"/>
      <c r="V68" s="3">
        <v>13786248</v>
      </c>
    </row>
    <row r="69" spans="2:22" ht="13.5" customHeight="1" x14ac:dyDescent="0.15">
      <c r="B69" s="38" t="s">
        <v>44</v>
      </c>
      <c r="C69" s="39"/>
      <c r="D69" s="13" t="s">
        <v>17</v>
      </c>
      <c r="E69" s="14"/>
      <c r="F69" s="4" t="s">
        <v>54</v>
      </c>
      <c r="G69" s="15">
        <v>45012</v>
      </c>
      <c r="H69" s="16"/>
      <c r="I69" s="1" t="s">
        <v>62</v>
      </c>
      <c r="J69" s="17" t="s">
        <v>46</v>
      </c>
      <c r="K69" s="18"/>
      <c r="L69" s="2">
        <v>55498</v>
      </c>
      <c r="M69" s="8">
        <v>0.4</v>
      </c>
      <c r="N69" s="6">
        <f t="shared" si="2"/>
        <v>55498</v>
      </c>
      <c r="O69" s="6"/>
      <c r="P69" s="6">
        <v>55498</v>
      </c>
      <c r="Q69" s="6"/>
      <c r="R69" s="6"/>
      <c r="S69" s="21" t="s">
        <v>19</v>
      </c>
      <c r="T69" s="22"/>
    </row>
    <row r="70" spans="2:22" ht="13.5" customHeight="1" x14ac:dyDescent="0.15">
      <c r="B70" s="38" t="s">
        <v>44</v>
      </c>
      <c r="C70" s="39"/>
      <c r="D70" s="13" t="s">
        <v>17</v>
      </c>
      <c r="E70" s="14"/>
      <c r="F70" s="4" t="s">
        <v>54</v>
      </c>
      <c r="G70" s="15">
        <v>45012</v>
      </c>
      <c r="H70" s="16"/>
      <c r="I70" s="1" t="s">
        <v>74</v>
      </c>
      <c r="J70" s="17" t="s">
        <v>131</v>
      </c>
      <c r="K70" s="18"/>
      <c r="L70" s="2">
        <v>55498</v>
      </c>
      <c r="M70" s="8">
        <v>0.4</v>
      </c>
      <c r="N70" s="6">
        <f t="shared" si="2"/>
        <v>55498</v>
      </c>
      <c r="O70" s="6"/>
      <c r="P70" s="6">
        <v>55498</v>
      </c>
      <c r="Q70" s="6"/>
      <c r="R70" s="6"/>
      <c r="S70" s="21" t="s">
        <v>19</v>
      </c>
      <c r="T70" s="22"/>
    </row>
    <row r="71" spans="2:22" ht="13.5" customHeight="1" x14ac:dyDescent="0.15">
      <c r="B71" s="38" t="s">
        <v>44</v>
      </c>
      <c r="C71" s="39"/>
      <c r="D71" s="13" t="s">
        <v>17</v>
      </c>
      <c r="E71" s="14"/>
      <c r="F71" s="4" t="s">
        <v>54</v>
      </c>
      <c r="G71" s="15">
        <v>45012</v>
      </c>
      <c r="H71" s="16"/>
      <c r="I71" s="1" t="s">
        <v>82</v>
      </c>
      <c r="J71" s="17" t="s">
        <v>132</v>
      </c>
      <c r="K71" s="18"/>
      <c r="L71" s="2">
        <v>55498</v>
      </c>
      <c r="M71" s="8">
        <v>0.4</v>
      </c>
      <c r="N71" s="6">
        <f t="shared" si="2"/>
        <v>55498</v>
      </c>
      <c r="O71" s="6"/>
      <c r="P71" s="6">
        <v>55498</v>
      </c>
      <c r="Q71" s="6"/>
      <c r="R71" s="6"/>
      <c r="S71" s="21" t="s">
        <v>19</v>
      </c>
      <c r="T71" s="22"/>
    </row>
    <row r="72" spans="2:22" ht="13.5" customHeight="1" x14ac:dyDescent="0.15">
      <c r="B72" s="38" t="s">
        <v>44</v>
      </c>
      <c r="C72" s="39"/>
      <c r="D72" s="13" t="s">
        <v>17</v>
      </c>
      <c r="E72" s="14"/>
      <c r="F72" s="4" t="s">
        <v>54</v>
      </c>
      <c r="G72" s="15">
        <v>45012</v>
      </c>
      <c r="H72" s="16"/>
      <c r="I72" s="1" t="s">
        <v>91</v>
      </c>
      <c r="J72" s="17" t="s">
        <v>133</v>
      </c>
      <c r="K72" s="18"/>
      <c r="L72" s="2">
        <v>55498</v>
      </c>
      <c r="M72" s="8">
        <v>0.4</v>
      </c>
      <c r="N72" s="6">
        <f t="shared" si="2"/>
        <v>55498</v>
      </c>
      <c r="O72" s="6"/>
      <c r="P72" s="6">
        <v>55498</v>
      </c>
      <c r="Q72" s="6"/>
      <c r="R72" s="6"/>
      <c r="S72" s="21" t="s">
        <v>19</v>
      </c>
      <c r="T72" s="22"/>
    </row>
    <row r="73" spans="2:22" ht="13.5" customHeight="1" x14ac:dyDescent="0.15">
      <c r="B73" s="38" t="s">
        <v>44</v>
      </c>
      <c r="C73" s="39"/>
      <c r="D73" s="13" t="s">
        <v>17</v>
      </c>
      <c r="E73" s="14"/>
      <c r="F73" s="4" t="s">
        <v>54</v>
      </c>
      <c r="G73" s="15">
        <v>45012</v>
      </c>
      <c r="H73" s="16"/>
      <c r="I73" s="1" t="s">
        <v>64</v>
      </c>
      <c r="J73" s="17" t="s">
        <v>30</v>
      </c>
      <c r="K73" s="18"/>
      <c r="L73" s="2">
        <v>55498</v>
      </c>
      <c r="M73" s="8">
        <v>0.4</v>
      </c>
      <c r="N73" s="6">
        <f t="shared" si="2"/>
        <v>55498</v>
      </c>
      <c r="O73" s="6"/>
      <c r="P73" s="6">
        <v>55498</v>
      </c>
      <c r="Q73" s="6"/>
      <c r="R73" s="6"/>
      <c r="S73" s="21" t="s">
        <v>19</v>
      </c>
      <c r="T73" s="22"/>
    </row>
    <row r="74" spans="2:22" ht="13.5" customHeight="1" x14ac:dyDescent="0.15">
      <c r="B74" s="38" t="s">
        <v>44</v>
      </c>
      <c r="C74" s="39"/>
      <c r="D74" s="13" t="s">
        <v>17</v>
      </c>
      <c r="E74" s="14"/>
      <c r="F74" s="4" t="s">
        <v>54</v>
      </c>
      <c r="G74" s="15">
        <v>45012</v>
      </c>
      <c r="H74" s="16"/>
      <c r="I74" s="1" t="s">
        <v>87</v>
      </c>
      <c r="J74" s="17" t="s">
        <v>39</v>
      </c>
      <c r="K74" s="18"/>
      <c r="L74" s="2">
        <v>55498</v>
      </c>
      <c r="M74" s="8">
        <v>0.4</v>
      </c>
      <c r="N74" s="6">
        <f t="shared" si="2"/>
        <v>55498</v>
      </c>
      <c r="O74" s="6"/>
      <c r="P74" s="6">
        <v>55498</v>
      </c>
      <c r="Q74" s="6"/>
      <c r="R74" s="6"/>
      <c r="S74" s="21" t="s">
        <v>19</v>
      </c>
      <c r="T74" s="22"/>
    </row>
    <row r="75" spans="2:22" ht="13.5" customHeight="1" x14ac:dyDescent="0.15">
      <c r="B75" s="38" t="s">
        <v>44</v>
      </c>
      <c r="C75" s="39"/>
      <c r="D75" s="13" t="s">
        <v>17</v>
      </c>
      <c r="E75" s="14"/>
      <c r="F75" s="4" t="s">
        <v>54</v>
      </c>
      <c r="G75" s="15">
        <v>45012</v>
      </c>
      <c r="H75" s="16"/>
      <c r="I75" s="1" t="s">
        <v>109</v>
      </c>
      <c r="J75" s="17" t="s">
        <v>42</v>
      </c>
      <c r="K75" s="18"/>
      <c r="L75" s="2">
        <v>55498</v>
      </c>
      <c r="M75" s="8">
        <v>0.4</v>
      </c>
      <c r="N75" s="6">
        <f t="shared" si="2"/>
        <v>55498</v>
      </c>
      <c r="O75" s="6"/>
      <c r="P75" s="6">
        <v>55498</v>
      </c>
      <c r="Q75" s="6"/>
      <c r="R75" s="6"/>
      <c r="S75" s="21" t="s">
        <v>19</v>
      </c>
      <c r="T75" s="22"/>
    </row>
    <row r="76" spans="2:22" ht="13.5" customHeight="1" x14ac:dyDescent="0.15">
      <c r="B76" s="38" t="s">
        <v>47</v>
      </c>
      <c r="C76" s="39"/>
      <c r="D76" s="13" t="s">
        <v>32</v>
      </c>
      <c r="E76" s="14"/>
      <c r="F76" s="4" t="s">
        <v>54</v>
      </c>
      <c r="G76" s="15">
        <v>45014</v>
      </c>
      <c r="H76" s="16"/>
      <c r="I76" s="1" t="s">
        <v>18</v>
      </c>
      <c r="J76" s="17" t="s">
        <v>134</v>
      </c>
      <c r="K76" s="18"/>
      <c r="L76" s="2">
        <v>111556</v>
      </c>
      <c r="M76" s="8">
        <v>0.11750747140893097</v>
      </c>
      <c r="N76" s="6">
        <f t="shared" si="2"/>
        <v>111556</v>
      </c>
      <c r="O76" s="6"/>
      <c r="P76" s="6">
        <v>111556</v>
      </c>
      <c r="Q76" s="6"/>
      <c r="R76" s="6"/>
      <c r="S76" s="21" t="s">
        <v>19</v>
      </c>
      <c r="T76" s="22"/>
      <c r="V76" s="3">
        <v>94935240</v>
      </c>
    </row>
    <row r="77" spans="2:22" ht="13.5" customHeight="1" x14ac:dyDescent="0.15">
      <c r="B77" s="38" t="s">
        <v>47</v>
      </c>
      <c r="C77" s="39"/>
      <c r="D77" s="13" t="s">
        <v>32</v>
      </c>
      <c r="E77" s="14"/>
      <c r="F77" s="4" t="s">
        <v>54</v>
      </c>
      <c r="G77" s="15">
        <v>45014</v>
      </c>
      <c r="H77" s="16"/>
      <c r="I77" s="1" t="s">
        <v>62</v>
      </c>
      <c r="J77" s="17" t="s">
        <v>135</v>
      </c>
      <c r="K77" s="18"/>
      <c r="L77" s="2">
        <v>111556</v>
      </c>
      <c r="M77" s="8">
        <v>0.12</v>
      </c>
      <c r="N77" s="6">
        <f t="shared" si="2"/>
        <v>111556</v>
      </c>
      <c r="O77" s="6"/>
      <c r="P77" s="6">
        <v>111556</v>
      </c>
      <c r="Q77" s="6"/>
      <c r="R77" s="6"/>
      <c r="S77" s="21" t="s">
        <v>19</v>
      </c>
      <c r="T77" s="22"/>
    </row>
    <row r="78" spans="2:22" ht="13.5" customHeight="1" x14ac:dyDescent="0.15">
      <c r="B78" s="38" t="s">
        <v>47</v>
      </c>
      <c r="C78" s="39"/>
      <c r="D78" s="13" t="s">
        <v>32</v>
      </c>
      <c r="E78" s="14"/>
      <c r="F78" s="4" t="s">
        <v>54</v>
      </c>
      <c r="G78" s="15">
        <v>45014</v>
      </c>
      <c r="H78" s="16"/>
      <c r="I78" s="1" t="s">
        <v>90</v>
      </c>
      <c r="J78" s="17" t="s">
        <v>30</v>
      </c>
      <c r="K78" s="18"/>
      <c r="L78" s="2">
        <v>111556</v>
      </c>
      <c r="M78" s="8">
        <v>0.12</v>
      </c>
      <c r="N78" s="6">
        <f t="shared" si="2"/>
        <v>111556</v>
      </c>
      <c r="O78" s="6"/>
      <c r="P78" s="6">
        <v>111556</v>
      </c>
      <c r="Q78" s="6"/>
      <c r="R78" s="6"/>
      <c r="S78" s="40" t="s">
        <v>56</v>
      </c>
      <c r="T78" s="41"/>
    </row>
    <row r="79" spans="2:22" ht="13.5" customHeight="1" x14ac:dyDescent="0.15">
      <c r="B79" s="38" t="s">
        <v>49</v>
      </c>
      <c r="C79" s="39"/>
      <c r="D79" s="13" t="s">
        <v>32</v>
      </c>
      <c r="E79" s="14"/>
      <c r="F79" s="4" t="s">
        <v>54</v>
      </c>
      <c r="G79" s="15">
        <v>45014</v>
      </c>
      <c r="H79" s="16"/>
      <c r="I79" s="1" t="s">
        <v>18</v>
      </c>
      <c r="J79" s="17" t="s">
        <v>136</v>
      </c>
      <c r="K79" s="18"/>
      <c r="L79" s="2">
        <v>122141</v>
      </c>
      <c r="M79" s="7">
        <v>9.8518482574196056E-2</v>
      </c>
      <c r="N79" s="6">
        <f t="shared" si="2"/>
        <v>112141</v>
      </c>
      <c r="O79" s="6">
        <v>112141</v>
      </c>
      <c r="P79" s="6"/>
      <c r="Q79" s="6"/>
      <c r="R79" s="6"/>
      <c r="S79" s="21" t="s">
        <v>21</v>
      </c>
      <c r="T79" s="22"/>
      <c r="V79" s="3">
        <v>123977752</v>
      </c>
    </row>
    <row r="80" spans="2:22" ht="13.5" customHeight="1" x14ac:dyDescent="0.15">
      <c r="B80" s="38" t="s">
        <v>49</v>
      </c>
      <c r="C80" s="39"/>
      <c r="D80" s="13" t="s">
        <v>32</v>
      </c>
      <c r="E80" s="14"/>
      <c r="F80" s="4" t="s">
        <v>54</v>
      </c>
      <c r="G80" s="15">
        <v>45014</v>
      </c>
      <c r="H80" s="16"/>
      <c r="I80" s="1" t="s">
        <v>62</v>
      </c>
      <c r="J80" s="17" t="s">
        <v>63</v>
      </c>
      <c r="K80" s="18"/>
      <c r="L80" s="2">
        <v>122141</v>
      </c>
      <c r="M80" s="7">
        <v>0.1</v>
      </c>
      <c r="N80" s="6">
        <f t="shared" si="2"/>
        <v>112141</v>
      </c>
      <c r="O80" s="6">
        <v>112141</v>
      </c>
      <c r="P80" s="6"/>
      <c r="Q80" s="6"/>
      <c r="R80" s="6"/>
      <c r="S80" s="21" t="s">
        <v>21</v>
      </c>
      <c r="T80" s="22"/>
    </row>
    <row r="81" spans="2:22" ht="13.5" customHeight="1" x14ac:dyDescent="0.15">
      <c r="B81" s="38" t="s">
        <v>49</v>
      </c>
      <c r="C81" s="39"/>
      <c r="D81" s="13" t="s">
        <v>32</v>
      </c>
      <c r="E81" s="14"/>
      <c r="F81" s="4" t="s">
        <v>54</v>
      </c>
      <c r="G81" s="15">
        <v>45014</v>
      </c>
      <c r="H81" s="16"/>
      <c r="I81" s="1" t="s">
        <v>90</v>
      </c>
      <c r="J81" s="17" t="s">
        <v>137</v>
      </c>
      <c r="K81" s="18"/>
      <c r="L81" s="2">
        <v>122141</v>
      </c>
      <c r="M81" s="7">
        <v>0.1</v>
      </c>
      <c r="N81" s="6">
        <f t="shared" si="2"/>
        <v>112141</v>
      </c>
      <c r="O81" s="6">
        <v>112141</v>
      </c>
      <c r="P81" s="6"/>
      <c r="Q81" s="6"/>
      <c r="R81" s="6"/>
      <c r="S81" s="21" t="s">
        <v>21</v>
      </c>
      <c r="T81" s="22"/>
    </row>
    <row r="82" spans="2:22" ht="13.5" customHeight="1" x14ac:dyDescent="0.15">
      <c r="B82" s="38" t="s">
        <v>49</v>
      </c>
      <c r="C82" s="39"/>
      <c r="D82" s="13" t="s">
        <v>32</v>
      </c>
      <c r="E82" s="14"/>
      <c r="F82" s="4" t="s">
        <v>54</v>
      </c>
      <c r="G82" s="15">
        <v>45014</v>
      </c>
      <c r="H82" s="16"/>
      <c r="I82" s="1" t="s">
        <v>91</v>
      </c>
      <c r="J82" s="17" t="s">
        <v>138</v>
      </c>
      <c r="K82" s="18"/>
      <c r="L82" s="2">
        <v>122141</v>
      </c>
      <c r="M82" s="7">
        <v>0.1</v>
      </c>
      <c r="N82" s="6">
        <f t="shared" si="2"/>
        <v>112141</v>
      </c>
      <c r="O82" s="6">
        <v>112141</v>
      </c>
      <c r="P82" s="6"/>
      <c r="Q82" s="6"/>
      <c r="R82" s="6"/>
      <c r="S82" s="21" t="s">
        <v>21</v>
      </c>
      <c r="T82" s="22"/>
    </row>
    <row r="83" spans="2:22" ht="13.5" customHeight="1" x14ac:dyDescent="0.15">
      <c r="B83" s="38" t="s">
        <v>49</v>
      </c>
      <c r="C83" s="39"/>
      <c r="D83" s="13" t="s">
        <v>32</v>
      </c>
      <c r="E83" s="14"/>
      <c r="F83" s="4" t="s">
        <v>54</v>
      </c>
      <c r="G83" s="15">
        <v>45014</v>
      </c>
      <c r="H83" s="16"/>
      <c r="I83" s="1" t="s">
        <v>64</v>
      </c>
      <c r="J83" s="17" t="s">
        <v>139</v>
      </c>
      <c r="K83" s="18"/>
      <c r="L83" s="2">
        <v>122141</v>
      </c>
      <c r="M83" s="7">
        <v>0.1</v>
      </c>
      <c r="N83" s="6">
        <f t="shared" si="2"/>
        <v>112141</v>
      </c>
      <c r="O83" s="6">
        <v>112141</v>
      </c>
      <c r="P83" s="6"/>
      <c r="Q83" s="6"/>
      <c r="R83" s="6"/>
      <c r="S83" s="21" t="s">
        <v>21</v>
      </c>
      <c r="T83" s="22"/>
    </row>
    <row r="84" spans="2:22" ht="13.5" customHeight="1" x14ac:dyDescent="0.15">
      <c r="B84" s="38" t="s">
        <v>49</v>
      </c>
      <c r="C84" s="39"/>
      <c r="D84" s="13" t="s">
        <v>32</v>
      </c>
      <c r="E84" s="14"/>
      <c r="F84" s="4" t="s">
        <v>54</v>
      </c>
      <c r="G84" s="15">
        <v>45014</v>
      </c>
      <c r="H84" s="16"/>
      <c r="I84" s="1" t="s">
        <v>38</v>
      </c>
      <c r="J84" s="17" t="s">
        <v>30</v>
      </c>
      <c r="K84" s="18"/>
      <c r="L84" s="2">
        <v>122141</v>
      </c>
      <c r="M84" s="7">
        <v>0.1</v>
      </c>
      <c r="N84" s="6">
        <f t="shared" si="2"/>
        <v>112141</v>
      </c>
      <c r="O84" s="6">
        <v>112141</v>
      </c>
      <c r="P84" s="6"/>
      <c r="Q84" s="6"/>
      <c r="R84" s="6"/>
      <c r="S84" s="21" t="s">
        <v>21</v>
      </c>
      <c r="T84" s="22"/>
    </row>
    <row r="85" spans="2:22" ht="13.5" customHeight="1" x14ac:dyDescent="0.15">
      <c r="B85" s="38" t="s">
        <v>50</v>
      </c>
      <c r="C85" s="39"/>
      <c r="D85" s="13" t="s">
        <v>32</v>
      </c>
      <c r="E85" s="14"/>
      <c r="F85" s="4" t="s">
        <v>54</v>
      </c>
      <c r="G85" s="15">
        <v>45013</v>
      </c>
      <c r="H85" s="16"/>
      <c r="I85" s="1" t="s">
        <v>18</v>
      </c>
      <c r="J85" s="17" t="s">
        <v>140</v>
      </c>
      <c r="K85" s="18"/>
      <c r="L85" s="2">
        <v>53706</v>
      </c>
      <c r="M85" s="7">
        <v>0.17418416000267767</v>
      </c>
      <c r="N85" s="6">
        <f t="shared" si="2"/>
        <v>53706</v>
      </c>
      <c r="O85" s="6">
        <v>53706</v>
      </c>
      <c r="P85" s="6"/>
      <c r="Q85" s="6"/>
      <c r="R85" s="6"/>
      <c r="S85" s="21" t="s">
        <v>21</v>
      </c>
      <c r="T85" s="22"/>
      <c r="V85" s="3">
        <v>30832884</v>
      </c>
    </row>
    <row r="86" spans="2:22" ht="13.5" customHeight="1" x14ac:dyDescent="0.15">
      <c r="B86" s="38" t="s">
        <v>50</v>
      </c>
      <c r="C86" s="39"/>
      <c r="D86" s="13" t="s">
        <v>32</v>
      </c>
      <c r="E86" s="14"/>
      <c r="F86" s="4" t="s">
        <v>54</v>
      </c>
      <c r="G86" s="15">
        <v>45013</v>
      </c>
      <c r="H86" s="16"/>
      <c r="I86" s="1" t="s">
        <v>27</v>
      </c>
      <c r="J86" s="17" t="s">
        <v>37</v>
      </c>
      <c r="K86" s="18"/>
      <c r="L86" s="2">
        <v>53706</v>
      </c>
      <c r="M86" s="7">
        <v>0.17</v>
      </c>
      <c r="N86" s="6">
        <f t="shared" si="2"/>
        <v>53706</v>
      </c>
      <c r="O86" s="6">
        <v>53706</v>
      </c>
      <c r="P86" s="6"/>
      <c r="Q86" s="6"/>
      <c r="R86" s="6"/>
      <c r="S86" s="21" t="s">
        <v>21</v>
      </c>
      <c r="T86" s="22"/>
    </row>
    <row r="87" spans="2:22" ht="13.5" customHeight="1" x14ac:dyDescent="0.15">
      <c r="B87" s="38" t="s">
        <v>50</v>
      </c>
      <c r="C87" s="39"/>
      <c r="D87" s="13" t="s">
        <v>32</v>
      </c>
      <c r="E87" s="14"/>
      <c r="F87" s="4" t="s">
        <v>54</v>
      </c>
      <c r="G87" s="15">
        <v>45013</v>
      </c>
      <c r="H87" s="16"/>
      <c r="I87" s="1" t="s">
        <v>90</v>
      </c>
      <c r="J87" s="17" t="s">
        <v>30</v>
      </c>
      <c r="K87" s="18"/>
      <c r="L87" s="2">
        <v>53706</v>
      </c>
      <c r="M87" s="7">
        <v>0.17</v>
      </c>
      <c r="N87" s="6">
        <f t="shared" si="2"/>
        <v>53706</v>
      </c>
      <c r="O87" s="6">
        <v>53706</v>
      </c>
      <c r="P87" s="6"/>
      <c r="Q87" s="6"/>
      <c r="R87" s="6"/>
      <c r="S87" s="21" t="s">
        <v>21</v>
      </c>
      <c r="T87" s="22"/>
    </row>
    <row r="88" spans="2:22" ht="13.5" customHeight="1" x14ac:dyDescent="0.15">
      <c r="B88" s="38" t="s">
        <v>50</v>
      </c>
      <c r="C88" s="39"/>
      <c r="D88" s="13" t="s">
        <v>32</v>
      </c>
      <c r="E88" s="14"/>
      <c r="F88" s="4" t="s">
        <v>54</v>
      </c>
      <c r="G88" s="15">
        <v>45013</v>
      </c>
      <c r="H88" s="16"/>
      <c r="I88" s="1" t="s">
        <v>91</v>
      </c>
      <c r="J88" s="17" t="s">
        <v>39</v>
      </c>
      <c r="K88" s="18"/>
      <c r="L88" s="2">
        <v>53706</v>
      </c>
      <c r="M88" s="7">
        <v>0.17</v>
      </c>
      <c r="N88" s="6">
        <f t="shared" si="2"/>
        <v>53706</v>
      </c>
      <c r="O88" s="6">
        <v>53706</v>
      </c>
      <c r="P88" s="6"/>
      <c r="Q88" s="6"/>
      <c r="R88" s="6"/>
      <c r="S88" s="21" t="s">
        <v>21</v>
      </c>
      <c r="T88" s="22"/>
    </row>
    <row r="89" spans="2:22" ht="13.5" customHeight="1" x14ac:dyDescent="0.15">
      <c r="B89" s="38" t="s">
        <v>51</v>
      </c>
      <c r="C89" s="39"/>
      <c r="D89" s="13" t="s">
        <v>32</v>
      </c>
      <c r="E89" s="14"/>
      <c r="F89" s="4" t="s">
        <v>54</v>
      </c>
      <c r="G89" s="15">
        <v>45013</v>
      </c>
      <c r="H89" s="16"/>
      <c r="I89" s="1" t="s">
        <v>18</v>
      </c>
      <c r="J89" s="17" t="s">
        <v>52</v>
      </c>
      <c r="K89" s="18"/>
      <c r="L89" s="2">
        <v>5430</v>
      </c>
      <c r="M89" s="7">
        <v>6.1167166870654847E-3</v>
      </c>
      <c r="N89" s="6">
        <f t="shared" si="2"/>
        <v>5430</v>
      </c>
      <c r="O89" s="6">
        <v>5430</v>
      </c>
      <c r="P89" s="6"/>
      <c r="Q89" s="6"/>
      <c r="R89" s="6"/>
      <c r="S89" s="21" t="s">
        <v>21</v>
      </c>
      <c r="T89" s="22"/>
      <c r="V89" s="3">
        <v>88773116</v>
      </c>
    </row>
    <row r="90" spans="2:22" ht="13.5" customHeight="1" x14ac:dyDescent="0.15">
      <c r="B90" s="38" t="s">
        <v>51</v>
      </c>
      <c r="C90" s="39"/>
      <c r="D90" s="13" t="s">
        <v>32</v>
      </c>
      <c r="E90" s="14"/>
      <c r="F90" s="4" t="s">
        <v>54</v>
      </c>
      <c r="G90" s="15">
        <v>45013</v>
      </c>
      <c r="H90" s="16"/>
      <c r="I90" s="1" t="s">
        <v>27</v>
      </c>
      <c r="J90" s="17" t="s">
        <v>53</v>
      </c>
      <c r="K90" s="18"/>
      <c r="L90" s="2">
        <v>5430</v>
      </c>
      <c r="M90" s="7">
        <v>0.01</v>
      </c>
      <c r="N90" s="6">
        <f t="shared" si="2"/>
        <v>5430</v>
      </c>
      <c r="O90" s="6">
        <v>5430</v>
      </c>
      <c r="P90" s="6"/>
      <c r="Q90" s="6"/>
      <c r="R90" s="6"/>
      <c r="S90" s="21" t="s">
        <v>21</v>
      </c>
      <c r="T90" s="22"/>
    </row>
    <row r="91" spans="2:22" ht="13.5" customHeight="1" x14ac:dyDescent="0.15">
      <c r="B91" s="38" t="s">
        <v>51</v>
      </c>
      <c r="C91" s="39"/>
      <c r="D91" s="13" t="s">
        <v>32</v>
      </c>
      <c r="E91" s="14"/>
      <c r="F91" s="4" t="s">
        <v>54</v>
      </c>
      <c r="G91" s="15">
        <v>45013</v>
      </c>
      <c r="H91" s="16"/>
      <c r="I91" s="1" t="s">
        <v>74</v>
      </c>
      <c r="J91" s="17" t="s">
        <v>141</v>
      </c>
      <c r="K91" s="18"/>
      <c r="L91" s="2">
        <v>5430</v>
      </c>
      <c r="M91" s="7">
        <v>0.01</v>
      </c>
      <c r="N91" s="6">
        <f t="shared" si="2"/>
        <v>5430</v>
      </c>
      <c r="O91" s="6">
        <v>5430</v>
      </c>
      <c r="P91" s="6"/>
      <c r="Q91" s="6"/>
      <c r="R91" s="6"/>
      <c r="S91" s="21" t="s">
        <v>21</v>
      </c>
      <c r="T91" s="22"/>
    </row>
    <row r="92" spans="2:22" ht="13.5" customHeight="1" x14ac:dyDescent="0.15">
      <c r="B92" s="38" t="s">
        <v>51</v>
      </c>
      <c r="C92" s="39"/>
      <c r="D92" s="13" t="s">
        <v>32</v>
      </c>
      <c r="E92" s="14"/>
      <c r="F92" s="4" t="s">
        <v>54</v>
      </c>
      <c r="G92" s="15">
        <v>45013</v>
      </c>
      <c r="H92" s="16"/>
      <c r="I92" s="1" t="s">
        <v>82</v>
      </c>
      <c r="J92" s="17" t="s">
        <v>142</v>
      </c>
      <c r="K92" s="18"/>
      <c r="L92" s="2">
        <v>5430</v>
      </c>
      <c r="M92" s="7">
        <v>0.01</v>
      </c>
      <c r="N92" s="6">
        <f t="shared" si="2"/>
        <v>5430</v>
      </c>
      <c r="O92" s="6">
        <v>5430</v>
      </c>
      <c r="P92" s="6"/>
      <c r="Q92" s="6"/>
      <c r="R92" s="6"/>
      <c r="S92" s="21" t="s">
        <v>21</v>
      </c>
      <c r="T92" s="22"/>
    </row>
    <row r="93" spans="2:22" ht="13.5" customHeight="1" x14ac:dyDescent="0.15">
      <c r="B93" s="38" t="s">
        <v>51</v>
      </c>
      <c r="C93" s="39"/>
      <c r="D93" s="13" t="s">
        <v>32</v>
      </c>
      <c r="E93" s="14"/>
      <c r="F93" s="4" t="s">
        <v>54</v>
      </c>
      <c r="G93" s="15">
        <v>45013</v>
      </c>
      <c r="H93" s="16"/>
      <c r="I93" s="1" t="s">
        <v>24</v>
      </c>
      <c r="J93" s="17" t="s">
        <v>143</v>
      </c>
      <c r="K93" s="18"/>
      <c r="L93" s="2">
        <v>5430</v>
      </c>
      <c r="M93" s="7">
        <v>0.01</v>
      </c>
      <c r="N93" s="6">
        <f t="shared" si="2"/>
        <v>5430</v>
      </c>
      <c r="O93" s="6">
        <v>5430</v>
      </c>
      <c r="P93" s="6"/>
      <c r="Q93" s="6"/>
      <c r="R93" s="6"/>
      <c r="S93" s="21" t="s">
        <v>21</v>
      </c>
      <c r="T93" s="22"/>
    </row>
    <row r="94" spans="2:22" ht="13.5" customHeight="1" x14ac:dyDescent="0.15">
      <c r="B94" s="38" t="s">
        <v>51</v>
      </c>
      <c r="C94" s="39"/>
      <c r="D94" s="13" t="s">
        <v>32</v>
      </c>
      <c r="E94" s="14"/>
      <c r="F94" s="4" t="s">
        <v>54</v>
      </c>
      <c r="G94" s="15">
        <v>45013</v>
      </c>
      <c r="H94" s="16"/>
      <c r="I94" s="1" t="s">
        <v>29</v>
      </c>
      <c r="J94" s="17" t="s">
        <v>30</v>
      </c>
      <c r="K94" s="18"/>
      <c r="L94" s="2">
        <v>5430</v>
      </c>
      <c r="M94" s="7">
        <v>0.01</v>
      </c>
      <c r="N94" s="6">
        <f t="shared" si="2"/>
        <v>5430</v>
      </c>
      <c r="O94" s="6">
        <v>5430</v>
      </c>
      <c r="P94" s="6"/>
      <c r="Q94" s="6"/>
      <c r="R94" s="6"/>
      <c r="S94" s="21" t="s">
        <v>21</v>
      </c>
      <c r="T94" s="22"/>
    </row>
  </sheetData>
  <mergeCells count="461">
    <mergeCell ref="B57:C57"/>
    <mergeCell ref="D57:E57"/>
    <mergeCell ref="G57:H57"/>
    <mergeCell ref="J57:K57"/>
    <mergeCell ref="S57:T57"/>
    <mergeCell ref="B90:C90"/>
    <mergeCell ref="D90:E90"/>
    <mergeCell ref="G90:H90"/>
    <mergeCell ref="J90:K90"/>
    <mergeCell ref="S90:T90"/>
    <mergeCell ref="B89:C89"/>
    <mergeCell ref="D89:E89"/>
    <mergeCell ref="G89:H89"/>
    <mergeCell ref="J89:K89"/>
    <mergeCell ref="S89:T89"/>
    <mergeCell ref="B88:C88"/>
    <mergeCell ref="D88:E88"/>
    <mergeCell ref="G88:H88"/>
    <mergeCell ref="J88:K88"/>
    <mergeCell ref="B87:C87"/>
    <mergeCell ref="D87:E87"/>
    <mergeCell ref="G87:H87"/>
    <mergeCell ref="J87:K87"/>
    <mergeCell ref="S87:T87"/>
    <mergeCell ref="B55:C55"/>
    <mergeCell ref="D55:E55"/>
    <mergeCell ref="G55:H55"/>
    <mergeCell ref="J55:K55"/>
    <mergeCell ref="S55:T55"/>
    <mergeCell ref="B51:C51"/>
    <mergeCell ref="D51:E51"/>
    <mergeCell ref="G51:H51"/>
    <mergeCell ref="J51:K51"/>
    <mergeCell ref="G52:H52"/>
    <mergeCell ref="J52:K52"/>
    <mergeCell ref="S52:T52"/>
    <mergeCell ref="S54:T54"/>
    <mergeCell ref="B36:C36"/>
    <mergeCell ref="D36:E36"/>
    <mergeCell ref="G36:H36"/>
    <mergeCell ref="J36:K36"/>
    <mergeCell ref="S36:T36"/>
    <mergeCell ref="J30:K30"/>
    <mergeCell ref="S30:T30"/>
    <mergeCell ref="B35:C35"/>
    <mergeCell ref="D35:E35"/>
    <mergeCell ref="G35:H35"/>
    <mergeCell ref="J35:K35"/>
    <mergeCell ref="S35:T35"/>
    <mergeCell ref="S33:T33"/>
    <mergeCell ref="B34:C34"/>
    <mergeCell ref="D34:E34"/>
    <mergeCell ref="G34:H34"/>
    <mergeCell ref="J34:K34"/>
    <mergeCell ref="S34:T34"/>
    <mergeCell ref="B33:C33"/>
    <mergeCell ref="D33:E33"/>
    <mergeCell ref="G33:H33"/>
    <mergeCell ref="J33:K33"/>
    <mergeCell ref="B28:C28"/>
    <mergeCell ref="D28:E28"/>
    <mergeCell ref="G28:H28"/>
    <mergeCell ref="J28:K28"/>
    <mergeCell ref="S28:T28"/>
    <mergeCell ref="B32:C32"/>
    <mergeCell ref="D32:E32"/>
    <mergeCell ref="G32:H32"/>
    <mergeCell ref="J32:K32"/>
    <mergeCell ref="S32:T32"/>
    <mergeCell ref="B31:C31"/>
    <mergeCell ref="D31:E31"/>
    <mergeCell ref="G31:H31"/>
    <mergeCell ref="J31:K31"/>
    <mergeCell ref="S31:T31"/>
    <mergeCell ref="B30:C30"/>
    <mergeCell ref="D30:E30"/>
    <mergeCell ref="G30:H30"/>
    <mergeCell ref="B29:C29"/>
    <mergeCell ref="D29:E29"/>
    <mergeCell ref="J29:K29"/>
    <mergeCell ref="S29:T29"/>
    <mergeCell ref="S26:T26"/>
    <mergeCell ref="G18:H18"/>
    <mergeCell ref="S18:T18"/>
    <mergeCell ref="B20:C20"/>
    <mergeCell ref="D20:E20"/>
    <mergeCell ref="G20:H20"/>
    <mergeCell ref="G26:H26"/>
    <mergeCell ref="B18:C18"/>
    <mergeCell ref="D18:E18"/>
    <mergeCell ref="J18:K18"/>
    <mergeCell ref="J20:K20"/>
    <mergeCell ref="S20:T20"/>
    <mergeCell ref="B24:C24"/>
    <mergeCell ref="D24:E24"/>
    <mergeCell ref="B91:C91"/>
    <mergeCell ref="D91:E91"/>
    <mergeCell ref="G91:H91"/>
    <mergeCell ref="J91:K91"/>
    <mergeCell ref="S91:T91"/>
    <mergeCell ref="G16:H16"/>
    <mergeCell ref="J16:K16"/>
    <mergeCell ref="B13:C13"/>
    <mergeCell ref="D13:E13"/>
    <mergeCell ref="G13:H13"/>
    <mergeCell ref="J13:K13"/>
    <mergeCell ref="S13:T13"/>
    <mergeCell ref="S15:T15"/>
    <mergeCell ref="B16:C16"/>
    <mergeCell ref="D16:E16"/>
    <mergeCell ref="S16:T16"/>
    <mergeCell ref="B15:C15"/>
    <mergeCell ref="D15:E15"/>
    <mergeCell ref="G15:H15"/>
    <mergeCell ref="J15:K15"/>
    <mergeCell ref="B26:C26"/>
    <mergeCell ref="D26:E26"/>
    <mergeCell ref="G29:H29"/>
    <mergeCell ref="S88:T88"/>
    <mergeCell ref="S92:T92"/>
    <mergeCell ref="B94:C94"/>
    <mergeCell ref="D94:E94"/>
    <mergeCell ref="G94:H94"/>
    <mergeCell ref="J94:K94"/>
    <mergeCell ref="S94:T94"/>
    <mergeCell ref="B92:C92"/>
    <mergeCell ref="D92:E92"/>
    <mergeCell ref="G92:H92"/>
    <mergeCell ref="J92:K92"/>
    <mergeCell ref="B93:C93"/>
    <mergeCell ref="D93:E93"/>
    <mergeCell ref="G93:H93"/>
    <mergeCell ref="J93:K93"/>
    <mergeCell ref="S93:T93"/>
    <mergeCell ref="S85:T85"/>
    <mergeCell ref="B86:C86"/>
    <mergeCell ref="D86:E86"/>
    <mergeCell ref="G86:H86"/>
    <mergeCell ref="J86:K86"/>
    <mergeCell ref="S86:T86"/>
    <mergeCell ref="B85:C85"/>
    <mergeCell ref="D85:E85"/>
    <mergeCell ref="G85:H85"/>
    <mergeCell ref="J85:K85"/>
    <mergeCell ref="B84:C84"/>
    <mergeCell ref="D84:E84"/>
    <mergeCell ref="G84:H84"/>
    <mergeCell ref="J84:K84"/>
    <mergeCell ref="S84:T84"/>
    <mergeCell ref="B83:C83"/>
    <mergeCell ref="D83:E83"/>
    <mergeCell ref="G83:H83"/>
    <mergeCell ref="J83:K83"/>
    <mergeCell ref="S83:T83"/>
    <mergeCell ref="B82:C82"/>
    <mergeCell ref="D82:E82"/>
    <mergeCell ref="G82:H82"/>
    <mergeCell ref="J82:K82"/>
    <mergeCell ref="S82:T82"/>
    <mergeCell ref="S81:T81"/>
    <mergeCell ref="B81:C81"/>
    <mergeCell ref="D81:E81"/>
    <mergeCell ref="G81:H81"/>
    <mergeCell ref="J81:K81"/>
    <mergeCell ref="S80:T80"/>
    <mergeCell ref="B77:C77"/>
    <mergeCell ref="D77:E77"/>
    <mergeCell ref="G77:H77"/>
    <mergeCell ref="J77:K77"/>
    <mergeCell ref="S77:T77"/>
    <mergeCell ref="B80:C80"/>
    <mergeCell ref="D80:E80"/>
    <mergeCell ref="G80:H80"/>
    <mergeCell ref="J80:K80"/>
    <mergeCell ref="S78:T78"/>
    <mergeCell ref="B79:C79"/>
    <mergeCell ref="D79:E79"/>
    <mergeCell ref="G79:H79"/>
    <mergeCell ref="J79:K79"/>
    <mergeCell ref="S79:T79"/>
    <mergeCell ref="B78:C78"/>
    <mergeCell ref="D78:E78"/>
    <mergeCell ref="G78:H78"/>
    <mergeCell ref="J78:K78"/>
    <mergeCell ref="S76:T76"/>
    <mergeCell ref="B76:C76"/>
    <mergeCell ref="D76:E76"/>
    <mergeCell ref="G76:H76"/>
    <mergeCell ref="J76:K76"/>
    <mergeCell ref="S74:T74"/>
    <mergeCell ref="B75:C75"/>
    <mergeCell ref="D75:E75"/>
    <mergeCell ref="G75:H75"/>
    <mergeCell ref="J75:K75"/>
    <mergeCell ref="S75:T75"/>
    <mergeCell ref="B74:C74"/>
    <mergeCell ref="D74:E74"/>
    <mergeCell ref="G74:H74"/>
    <mergeCell ref="J74:K74"/>
    <mergeCell ref="B73:C73"/>
    <mergeCell ref="D73:E73"/>
    <mergeCell ref="G73:H73"/>
    <mergeCell ref="J73:K73"/>
    <mergeCell ref="S73:T73"/>
    <mergeCell ref="B69:C69"/>
    <mergeCell ref="D69:E69"/>
    <mergeCell ref="G69:H69"/>
    <mergeCell ref="J69:K69"/>
    <mergeCell ref="S71:T71"/>
    <mergeCell ref="B72:C72"/>
    <mergeCell ref="D72:E72"/>
    <mergeCell ref="G72:H72"/>
    <mergeCell ref="J72:K72"/>
    <mergeCell ref="S72:T72"/>
    <mergeCell ref="B71:C71"/>
    <mergeCell ref="D71:E71"/>
    <mergeCell ref="G71:H71"/>
    <mergeCell ref="J71:K71"/>
    <mergeCell ref="S68:T68"/>
    <mergeCell ref="B70:C70"/>
    <mergeCell ref="D70:E70"/>
    <mergeCell ref="G70:H70"/>
    <mergeCell ref="J70:K70"/>
    <mergeCell ref="S70:T70"/>
    <mergeCell ref="B68:C68"/>
    <mergeCell ref="D68:E68"/>
    <mergeCell ref="G68:H68"/>
    <mergeCell ref="J68:K68"/>
    <mergeCell ref="S69:T69"/>
    <mergeCell ref="S67:T67"/>
    <mergeCell ref="B67:C67"/>
    <mergeCell ref="D67:E67"/>
    <mergeCell ref="G67:H67"/>
    <mergeCell ref="J67:K67"/>
    <mergeCell ref="S65:T65"/>
    <mergeCell ref="B66:C66"/>
    <mergeCell ref="D66:E66"/>
    <mergeCell ref="G66:H66"/>
    <mergeCell ref="J66:K66"/>
    <mergeCell ref="S66:T66"/>
    <mergeCell ref="B65:C65"/>
    <mergeCell ref="D65:E65"/>
    <mergeCell ref="G65:H65"/>
    <mergeCell ref="J65:K65"/>
    <mergeCell ref="S64:T64"/>
    <mergeCell ref="B64:C64"/>
    <mergeCell ref="D64:E64"/>
    <mergeCell ref="G64:H64"/>
    <mergeCell ref="J64:K64"/>
    <mergeCell ref="S62:T62"/>
    <mergeCell ref="B63:C63"/>
    <mergeCell ref="D63:E63"/>
    <mergeCell ref="G63:H63"/>
    <mergeCell ref="J63:K63"/>
    <mergeCell ref="S63:T63"/>
    <mergeCell ref="B62:C62"/>
    <mergeCell ref="D62:E62"/>
    <mergeCell ref="G62:H62"/>
    <mergeCell ref="J62:K62"/>
    <mergeCell ref="S60:T60"/>
    <mergeCell ref="B61:C61"/>
    <mergeCell ref="D61:E61"/>
    <mergeCell ref="G61:H61"/>
    <mergeCell ref="J61:K61"/>
    <mergeCell ref="S61:T61"/>
    <mergeCell ref="B60:C60"/>
    <mergeCell ref="D60:E60"/>
    <mergeCell ref="G60:H60"/>
    <mergeCell ref="J60:K60"/>
    <mergeCell ref="S56:T56"/>
    <mergeCell ref="B59:C59"/>
    <mergeCell ref="D59:E59"/>
    <mergeCell ref="G59:H59"/>
    <mergeCell ref="J59:K59"/>
    <mergeCell ref="S59:T59"/>
    <mergeCell ref="B56:C56"/>
    <mergeCell ref="D56:E56"/>
    <mergeCell ref="G56:H56"/>
    <mergeCell ref="J56:K56"/>
    <mergeCell ref="B58:C58"/>
    <mergeCell ref="D58:E58"/>
    <mergeCell ref="G58:H58"/>
    <mergeCell ref="J58:K58"/>
    <mergeCell ref="S58:T58"/>
    <mergeCell ref="S49:T49"/>
    <mergeCell ref="B50:C50"/>
    <mergeCell ref="D50:E50"/>
    <mergeCell ref="G50:H50"/>
    <mergeCell ref="J50:K50"/>
    <mergeCell ref="S50:T50"/>
    <mergeCell ref="B49:C49"/>
    <mergeCell ref="D49:E49"/>
    <mergeCell ref="G49:H49"/>
    <mergeCell ref="J49:K49"/>
    <mergeCell ref="D45:E45"/>
    <mergeCell ref="G45:H45"/>
    <mergeCell ref="J45:K45"/>
    <mergeCell ref="S47:T47"/>
    <mergeCell ref="B48:C48"/>
    <mergeCell ref="D48:E48"/>
    <mergeCell ref="G48:H48"/>
    <mergeCell ref="J48:K48"/>
    <mergeCell ref="S48:T48"/>
    <mergeCell ref="B47:C47"/>
    <mergeCell ref="D47:E47"/>
    <mergeCell ref="G47:H47"/>
    <mergeCell ref="J47:K47"/>
    <mergeCell ref="B44:C44"/>
    <mergeCell ref="D44:E44"/>
    <mergeCell ref="G44:H44"/>
    <mergeCell ref="J44:K44"/>
    <mergeCell ref="S44:T44"/>
    <mergeCell ref="B54:C54"/>
    <mergeCell ref="D54:E54"/>
    <mergeCell ref="G54:H54"/>
    <mergeCell ref="J54:K54"/>
    <mergeCell ref="S51:T51"/>
    <mergeCell ref="B53:C53"/>
    <mergeCell ref="D53:E53"/>
    <mergeCell ref="G53:H53"/>
    <mergeCell ref="J53:K53"/>
    <mergeCell ref="S53:T53"/>
    <mergeCell ref="B52:C52"/>
    <mergeCell ref="D52:E52"/>
    <mergeCell ref="S45:T45"/>
    <mergeCell ref="B46:C46"/>
    <mergeCell ref="D46:E46"/>
    <mergeCell ref="G46:H46"/>
    <mergeCell ref="J46:K46"/>
    <mergeCell ref="S46:T46"/>
    <mergeCell ref="B45:C45"/>
    <mergeCell ref="S43:T43"/>
    <mergeCell ref="B43:C43"/>
    <mergeCell ref="D43:E43"/>
    <mergeCell ref="G43:H43"/>
    <mergeCell ref="J43:K43"/>
    <mergeCell ref="S39:T39"/>
    <mergeCell ref="B42:C42"/>
    <mergeCell ref="D42:E42"/>
    <mergeCell ref="G42:H42"/>
    <mergeCell ref="J42:K42"/>
    <mergeCell ref="S42:T42"/>
    <mergeCell ref="B39:C39"/>
    <mergeCell ref="D39:E39"/>
    <mergeCell ref="G39:H39"/>
    <mergeCell ref="J39:K39"/>
    <mergeCell ref="B40:C40"/>
    <mergeCell ref="D40:E40"/>
    <mergeCell ref="G40:H40"/>
    <mergeCell ref="J41:K41"/>
    <mergeCell ref="S41:T41"/>
    <mergeCell ref="J40:K40"/>
    <mergeCell ref="S40:T40"/>
    <mergeCell ref="B41:C41"/>
    <mergeCell ref="D41:E41"/>
    <mergeCell ref="G41:H41"/>
    <mergeCell ref="S37:T37"/>
    <mergeCell ref="B38:C38"/>
    <mergeCell ref="D38:E38"/>
    <mergeCell ref="G38:H38"/>
    <mergeCell ref="J38:K38"/>
    <mergeCell ref="S38:T38"/>
    <mergeCell ref="B37:C37"/>
    <mergeCell ref="D37:E37"/>
    <mergeCell ref="G37:H37"/>
    <mergeCell ref="J37:K37"/>
    <mergeCell ref="B17:C17"/>
    <mergeCell ref="D17:E17"/>
    <mergeCell ref="G17:H17"/>
    <mergeCell ref="J17:K17"/>
    <mergeCell ref="S17:T17"/>
    <mergeCell ref="B23:C23"/>
    <mergeCell ref="D23:E23"/>
    <mergeCell ref="G23:H23"/>
    <mergeCell ref="J23:K23"/>
    <mergeCell ref="S21:T21"/>
    <mergeCell ref="B22:C22"/>
    <mergeCell ref="D22:E22"/>
    <mergeCell ref="G22:H22"/>
    <mergeCell ref="J22:K22"/>
    <mergeCell ref="S19:T19"/>
    <mergeCell ref="B27:C27"/>
    <mergeCell ref="D27:E27"/>
    <mergeCell ref="G27:H27"/>
    <mergeCell ref="J27:K27"/>
    <mergeCell ref="S27:T27"/>
    <mergeCell ref="B19:C19"/>
    <mergeCell ref="D19:E19"/>
    <mergeCell ref="G19:H19"/>
    <mergeCell ref="J19:K19"/>
    <mergeCell ref="B25:C25"/>
    <mergeCell ref="D25:E25"/>
    <mergeCell ref="G25:H25"/>
    <mergeCell ref="J25:K25"/>
    <mergeCell ref="S25:T25"/>
    <mergeCell ref="S22:T22"/>
    <mergeCell ref="B21:C21"/>
    <mergeCell ref="D21:E21"/>
    <mergeCell ref="G21:H21"/>
    <mergeCell ref="J21:K21"/>
    <mergeCell ref="G24:H24"/>
    <mergeCell ref="J24:K24"/>
    <mergeCell ref="S23:T23"/>
    <mergeCell ref="S24:T24"/>
    <mergeCell ref="J26:K26"/>
    <mergeCell ref="S8:T8"/>
    <mergeCell ref="B9:C9"/>
    <mergeCell ref="D9:E9"/>
    <mergeCell ref="G9:H9"/>
    <mergeCell ref="J9:K9"/>
    <mergeCell ref="S9:T9"/>
    <mergeCell ref="B8:C8"/>
    <mergeCell ref="D8:E8"/>
    <mergeCell ref="G8:H8"/>
    <mergeCell ref="J8:K8"/>
    <mergeCell ref="B5:C5"/>
    <mergeCell ref="D5:E5"/>
    <mergeCell ref="G5:H5"/>
    <mergeCell ref="J5:K5"/>
    <mergeCell ref="S5:T5"/>
    <mergeCell ref="S6:T6"/>
    <mergeCell ref="B7:C7"/>
    <mergeCell ref="D7:E7"/>
    <mergeCell ref="G7:H7"/>
    <mergeCell ref="J7:K7"/>
    <mergeCell ref="S7:T7"/>
    <mergeCell ref="B6:C6"/>
    <mergeCell ref="D6:E6"/>
    <mergeCell ref="G6:H6"/>
    <mergeCell ref="J6:K6"/>
    <mergeCell ref="B1:T1"/>
    <mergeCell ref="B2:T2"/>
    <mergeCell ref="B3:C4"/>
    <mergeCell ref="D3:E4"/>
    <mergeCell ref="F3:F4"/>
    <mergeCell ref="G3:H4"/>
    <mergeCell ref="I3:I4"/>
    <mergeCell ref="J3:K4"/>
    <mergeCell ref="L3:M3"/>
    <mergeCell ref="N3:R3"/>
    <mergeCell ref="S3:T4"/>
    <mergeCell ref="B10:C10"/>
    <mergeCell ref="D10:E10"/>
    <mergeCell ref="G10:H10"/>
    <mergeCell ref="J10:K10"/>
    <mergeCell ref="S10:T10"/>
    <mergeCell ref="B11:C11"/>
    <mergeCell ref="D11:E11"/>
    <mergeCell ref="G11:H11"/>
    <mergeCell ref="J11:K11"/>
    <mergeCell ref="S11:T11"/>
    <mergeCell ref="B12:C12"/>
    <mergeCell ref="D12:E12"/>
    <mergeCell ref="G12:H12"/>
    <mergeCell ref="J12:K12"/>
    <mergeCell ref="S12:T12"/>
    <mergeCell ref="B14:C14"/>
    <mergeCell ref="D14:E14"/>
    <mergeCell ref="G14:H14"/>
    <mergeCell ref="J14:K14"/>
    <mergeCell ref="S14:T14"/>
  </mergeCells>
  <phoneticPr fontId="2" type="noConversion"/>
  <pageMargins left="0" right="0" top="0.39" bottom="0.17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221572520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Crownix Report Excel File</dc:title>
  <dc:creator>Crownix Report</dc:creator>
  <dc:description>Crownix Report Excel File</dc:description>
  <cp:lastModifiedBy>user</cp:lastModifiedBy>
  <cp:revision/>
  <cp:lastPrinted>2023-04-25T02:14:45Z</cp:lastPrinted>
  <dcterms:created xsi:type="dcterms:W3CDTF">2022-04-13T19:20:24Z</dcterms:created>
  <dcterms:modified xsi:type="dcterms:W3CDTF">2023-04-25T02:15:05Z</dcterms:modified>
</cp:coreProperties>
</file>